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r201svrs\農地水\R2年度\★★★★新様式確定版（国）★★★★\"/>
    </mc:Choice>
  </mc:AlternateContent>
  <bookViews>
    <workbookView xWindow="0" yWindow="0" windowWidth="14370" windowHeight="7005"/>
  </bookViews>
  <sheets>
    <sheet name="農村協働力の深化チェック表" sheetId="1" r:id="rId1"/>
  </sheets>
  <externalReferences>
    <externalReference r:id="rId2"/>
  </externalReferences>
  <definedNames>
    <definedName name="A.■か□">[1]【選択肢】!$A$3:$A$4</definedName>
    <definedName name="B.○か空白">[1]【選択肢】!$B$3:$B$4</definedName>
    <definedName name="Ｃ1.計画欄">[1]【選択肢】!$C$3:$C$4</definedName>
    <definedName name="Ｃ2.実施欄">[1]【選択肢】!$C$3:$C$5</definedName>
    <definedName name="D.農村環境保全活動のテーマ">[1]【選択肢】!$D$3:$D$7</definedName>
    <definedName name="E.高度な保全活動">[1]【選択肢】!$E$3:$E$11</definedName>
    <definedName name="F.施設">[1]【選択肢】!$F$3:$F$5</definedName>
    <definedName name="G.単位">[1]【選択肢】!$G$3:$G$4</definedName>
    <definedName name="H1.構成員一覧の分類_農業者">[1]【選択肢】!$H$3:$H$6</definedName>
    <definedName name="H2.構成員一覧の分類_農業者以外団体">[1]【選択肢】!$H$8:$H$15</definedName>
    <definedName name="Ｉ.金銭出納簿の区分">[1]【選択肢】!$I$3:$I$4</definedName>
    <definedName name="Ｊ.金銭出納簿の収支の分類">[1]【選択肢】!$J$3:$J$10</definedName>
    <definedName name="K.農村環境保全活動">[1]【選択肢】!$Q$44:$Q$56</definedName>
    <definedName name="L.増進活動">[1]【選択肢】!$R$57:$R$64</definedName>
    <definedName name="M.長寿命化">[1]【選択肢】!$S$66:$S$71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C75" i="1" l="1"/>
  <c r="B75" i="1"/>
  <c r="C69" i="1"/>
  <c r="B69" i="1"/>
  <c r="B27" i="1"/>
  <c r="C37" i="1"/>
  <c r="B37" i="1"/>
  <c r="C27" i="1"/>
  <c r="C51" i="1" l="1"/>
  <c r="C53" i="1" s="1"/>
  <c r="B76" i="1"/>
  <c r="C76" i="1"/>
  <c r="B38" i="1"/>
  <c r="C38" i="1"/>
  <c r="B77" i="1" l="1"/>
  <c r="C81" i="1" s="1"/>
  <c r="C82" i="1" s="1"/>
  <c r="B80" i="1"/>
  <c r="B39" i="1"/>
  <c r="C41" i="1" s="1"/>
  <c r="C42" i="1" s="1"/>
</calcChain>
</file>

<file path=xl/sharedStrings.xml><?xml version="1.0" encoding="utf-8"?>
<sst xmlns="http://schemas.openxmlformats.org/spreadsheetml/2006/main" count="78" uniqueCount="49">
  <si>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</si>
  <si>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</si>
  <si>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農業者以外の割合</t>
    <rPh sb="0" eb="3">
      <t>ノウギョウシャ</t>
    </rPh>
    <rPh sb="3" eb="5">
      <t>イガイ</t>
    </rPh>
    <rPh sb="6" eb="8">
      <t>ワリアイ</t>
    </rPh>
    <phoneticPr fontId="3"/>
  </si>
  <si>
    <t>この線より上に行を挿入してください。</t>
  </si>
  <si>
    <t>この線より上に行を挿入してください。</t>
    <phoneticPr fontId="3"/>
  </si>
  <si>
    <t>農業者</t>
    <rPh sb="0" eb="3">
      <t>ノウギョウシャ</t>
    </rPh>
    <phoneticPr fontId="3"/>
  </si>
  <si>
    <t>農業者以外</t>
    <rPh sb="0" eb="3">
      <t>ノウギョウシャ</t>
    </rPh>
    <rPh sb="3" eb="5">
      <t>イガイ</t>
    </rPh>
    <phoneticPr fontId="3"/>
  </si>
  <si>
    <t>総　計</t>
    <rPh sb="0" eb="1">
      <t>フサ</t>
    </rPh>
    <rPh sb="2" eb="3">
      <t>ケイ</t>
    </rPh>
    <phoneticPr fontId="3"/>
  </si>
  <si>
    <t>個人人数</t>
    <rPh sb="0" eb="2">
      <t>コジン</t>
    </rPh>
    <rPh sb="2" eb="4">
      <t>ニンズウ</t>
    </rPh>
    <phoneticPr fontId="3"/>
  </si>
  <si>
    <t>団体所属人数</t>
    <rPh sb="0" eb="2">
      <t>ダンタイ</t>
    </rPh>
    <rPh sb="2" eb="4">
      <t>ショゾク</t>
    </rPh>
    <rPh sb="4" eb="6">
      <t>ニンズウ</t>
    </rPh>
    <phoneticPr fontId="3"/>
  </si>
  <si>
    <t>農業　一郎</t>
    <rPh sb="0" eb="2">
      <t>ノウギョウ</t>
    </rPh>
    <rPh sb="3" eb="5">
      <t>イチロウ</t>
    </rPh>
    <phoneticPr fontId="3"/>
  </si>
  <si>
    <t>農業　二郎</t>
    <rPh sb="3" eb="5">
      <t>ジロウ</t>
    </rPh>
    <phoneticPr fontId="3"/>
  </si>
  <si>
    <t>農業　三郎</t>
    <rPh sb="0" eb="2">
      <t>ノウギョウ</t>
    </rPh>
    <rPh sb="3" eb="5">
      <t>サブロウ</t>
    </rPh>
    <phoneticPr fontId="3"/>
  </si>
  <si>
    <t>農業　四郎</t>
    <rPh sb="3" eb="5">
      <t>シロウ</t>
    </rPh>
    <phoneticPr fontId="3"/>
  </si>
  <si>
    <t>農業　五郎</t>
    <rPh sb="0" eb="2">
      <t>ノウギョウ</t>
    </rPh>
    <rPh sb="3" eb="5">
      <t>ゴロウ</t>
    </rPh>
    <phoneticPr fontId="3"/>
  </si>
  <si>
    <t>農業　六郎</t>
    <rPh sb="3" eb="5">
      <t>ロクロウ</t>
    </rPh>
    <phoneticPr fontId="3"/>
  </si>
  <si>
    <t>農業　七郎</t>
    <rPh sb="0" eb="2">
      <t>ノウギョウ</t>
    </rPh>
    <rPh sb="3" eb="5">
      <t>シチロウ</t>
    </rPh>
    <phoneticPr fontId="3"/>
  </si>
  <si>
    <t>農業　八郎</t>
    <rPh sb="3" eb="5">
      <t>ハチロウ</t>
    </rPh>
    <phoneticPr fontId="3"/>
  </si>
  <si>
    <t>農業　九郎</t>
    <rPh sb="0" eb="2">
      <t>ノウギョウ</t>
    </rPh>
    <rPh sb="3" eb="5">
      <t>キュウロウ</t>
    </rPh>
    <phoneticPr fontId="3"/>
  </si>
  <si>
    <t>農業　十郎</t>
    <rPh sb="3" eb="5">
      <t>ジュウロウ</t>
    </rPh>
    <phoneticPr fontId="3"/>
  </si>
  <si>
    <t>農業　十一郎</t>
    <rPh sb="3" eb="6">
      <t>トイチロウ</t>
    </rPh>
    <phoneticPr fontId="3"/>
  </si>
  <si>
    <t>農業　十二郎</t>
    <rPh sb="3" eb="6">
      <t>ジュウニロウ</t>
    </rPh>
    <phoneticPr fontId="3"/>
  </si>
  <si>
    <t>判　定</t>
    <rPh sb="0" eb="1">
      <t>ハン</t>
    </rPh>
    <rPh sb="2" eb="3">
      <t>サダ</t>
    </rPh>
    <phoneticPr fontId="3"/>
  </si>
  <si>
    <t>農業組合①</t>
    <rPh sb="2" eb="4">
      <t>クミアイ</t>
    </rPh>
    <phoneticPr fontId="3"/>
  </si>
  <si>
    <t>農業組合②</t>
    <rPh sb="2" eb="4">
      <t>クミアイ</t>
    </rPh>
    <phoneticPr fontId="3"/>
  </si>
  <si>
    <t>農業組合③</t>
    <rPh sb="2" eb="4">
      <t>クミアイ</t>
    </rPh>
    <phoneticPr fontId="3"/>
  </si>
  <si>
    <t>自治会</t>
    <rPh sb="0" eb="3">
      <t>ジジカイ</t>
    </rPh>
    <phoneticPr fontId="3"/>
  </si>
  <si>
    <t>子供会</t>
    <rPh sb="0" eb="3">
      <t>コドモカイ</t>
    </rPh>
    <phoneticPr fontId="3"/>
  </si>
  <si>
    <t>老人会</t>
    <rPh sb="0" eb="3">
      <t>ロウジンカイ</t>
    </rPh>
    <phoneticPr fontId="3"/>
  </si>
  <si>
    <t>団体
個人</t>
    <rPh sb="0" eb="2">
      <t>ダンタイ</t>
    </rPh>
    <rPh sb="3" eb="5">
      <t>コジン</t>
    </rPh>
    <phoneticPr fontId="3"/>
  </si>
  <si>
    <t>個人名</t>
    <rPh sb="0" eb="2">
      <t>コジン</t>
    </rPh>
    <rPh sb="2" eb="3">
      <t>メイ</t>
    </rPh>
    <phoneticPr fontId="3"/>
  </si>
  <si>
    <t>団体名</t>
    <rPh sb="0" eb="2">
      <t>ダンタイ</t>
    </rPh>
    <rPh sb="2" eb="3">
      <t>メイ</t>
    </rPh>
    <phoneticPr fontId="3"/>
  </si>
  <si>
    <t>組織の構成員一覧</t>
    <rPh sb="0" eb="2">
      <t>ソシキ</t>
    </rPh>
    <rPh sb="3" eb="5">
      <t>コウセイ</t>
    </rPh>
    <rPh sb="5" eb="6">
      <t>イン</t>
    </rPh>
    <rPh sb="6" eb="8">
      <t>イチラン</t>
    </rPh>
    <phoneticPr fontId="3"/>
  </si>
  <si>
    <t>参加割合</t>
    <rPh sb="0" eb="2">
      <t>サンカ</t>
    </rPh>
    <rPh sb="2" eb="4">
      <t>ワリアイ</t>
    </rPh>
    <phoneticPr fontId="3"/>
  </si>
  <si>
    <t>共同活動に参加する構成員の総数</t>
    <rPh sb="0" eb="2">
      <t>キョウドウ</t>
    </rPh>
    <rPh sb="2" eb="4">
      <t>カツドウ</t>
    </rPh>
    <rPh sb="5" eb="7">
      <t>サンカ</t>
    </rPh>
    <rPh sb="9" eb="12">
      <t>コウセイイン</t>
    </rPh>
    <rPh sb="13" eb="15">
      <t>ソウスウ</t>
    </rPh>
    <phoneticPr fontId="3"/>
  </si>
  <si>
    <t>「非農業者の参画割合４割以上」の確認</t>
    <rPh sb="1" eb="2">
      <t>ヒ</t>
    </rPh>
    <rPh sb="2" eb="5">
      <t>ノウギョウシャ</t>
    </rPh>
    <rPh sb="6" eb="8">
      <t>サンカク</t>
    </rPh>
    <rPh sb="8" eb="10">
      <t>ワリアイ</t>
    </rPh>
    <rPh sb="11" eb="12">
      <t>ワリ</t>
    </rPh>
    <rPh sb="12" eb="14">
      <t>イジョウ</t>
    </rPh>
    <rPh sb="16" eb="18">
      <t>カクニン</t>
    </rPh>
    <phoneticPr fontId="3"/>
  </si>
  <si>
    <t>非農　一朗</t>
    <rPh sb="0" eb="1">
      <t>ヒ</t>
    </rPh>
    <rPh sb="1" eb="2">
      <t>ノウ</t>
    </rPh>
    <rPh sb="3" eb="4">
      <t>1</t>
    </rPh>
    <rPh sb="4" eb="5">
      <t>ロウ</t>
    </rPh>
    <phoneticPr fontId="3"/>
  </si>
  <si>
    <t>非農　二朗</t>
    <rPh sb="0" eb="1">
      <t>ヒ</t>
    </rPh>
    <rPh sb="1" eb="2">
      <t>ノウ</t>
    </rPh>
    <rPh sb="3" eb="4">
      <t>2</t>
    </rPh>
    <phoneticPr fontId="3"/>
  </si>
  <si>
    <t>非農　三朗</t>
    <rPh sb="0" eb="1">
      <t>ヒ</t>
    </rPh>
    <rPh sb="1" eb="2">
      <t>ノウ</t>
    </rPh>
    <rPh sb="3" eb="4">
      <t>3</t>
    </rPh>
    <phoneticPr fontId="3"/>
  </si>
  <si>
    <t>非農　四朗</t>
    <rPh sb="0" eb="1">
      <t>ヒ</t>
    </rPh>
    <rPh sb="1" eb="2">
      <t>ノウ</t>
    </rPh>
    <rPh sb="3" eb="4">
      <t>4</t>
    </rPh>
    <phoneticPr fontId="3"/>
  </si>
  <si>
    <t>非農　五朗</t>
    <rPh sb="0" eb="1">
      <t>ヒ</t>
    </rPh>
    <rPh sb="1" eb="2">
      <t>ノウ</t>
    </rPh>
    <rPh sb="3" eb="4">
      <t>5</t>
    </rPh>
    <phoneticPr fontId="3"/>
  </si>
  <si>
    <t>非農　六朗</t>
    <rPh sb="0" eb="1">
      <t>ヒ</t>
    </rPh>
    <rPh sb="1" eb="2">
      <t>ノウ</t>
    </rPh>
    <rPh sb="3" eb="4">
      <t>6</t>
    </rPh>
    <phoneticPr fontId="3"/>
  </si>
  <si>
    <t>非農　七朗</t>
    <rPh sb="0" eb="1">
      <t>ヒ</t>
    </rPh>
    <rPh sb="1" eb="2">
      <t>ノウ</t>
    </rPh>
    <rPh sb="3" eb="4">
      <t>7</t>
    </rPh>
    <phoneticPr fontId="3"/>
  </si>
  <si>
    <t>非農　一朗</t>
    <rPh sb="0" eb="1">
      <t>ヒ</t>
    </rPh>
    <rPh sb="1" eb="2">
      <t>ノウ</t>
    </rPh>
    <rPh sb="3" eb="4">
      <t>1</t>
    </rPh>
    <phoneticPr fontId="3"/>
  </si>
  <si>
    <t>非農　八朗</t>
    <rPh sb="0" eb="1">
      <t>ヒ</t>
    </rPh>
    <rPh sb="1" eb="2">
      <t>ノウ</t>
    </rPh>
    <rPh sb="3" eb="4">
      <t>8</t>
    </rPh>
    <phoneticPr fontId="3"/>
  </si>
  <si>
    <t>を入力</t>
    <rPh sb="1" eb="3">
      <t>ニュウリョク</t>
    </rPh>
    <phoneticPr fontId="3"/>
  </si>
  <si>
    <t>「構成員の参加割合８割（役員に女性が２名以上参画している場合は６割）以上」の確認</t>
    <rPh sb="1" eb="4">
      <t>コウセイイン</t>
    </rPh>
    <rPh sb="5" eb="7">
      <t>サンカ</t>
    </rPh>
    <rPh sb="7" eb="9">
      <t>ワリアイ</t>
    </rPh>
    <rPh sb="10" eb="11">
      <t>ワリ</t>
    </rPh>
    <rPh sb="12" eb="14">
      <t>ヤクイン</t>
    </rPh>
    <rPh sb="15" eb="17">
      <t>ジョセイ</t>
    </rPh>
    <rPh sb="19" eb="20">
      <t>メイ</t>
    </rPh>
    <rPh sb="20" eb="22">
      <t>イジョウ</t>
    </rPh>
    <rPh sb="22" eb="24">
      <t>サンカク</t>
    </rPh>
    <rPh sb="28" eb="30">
      <t>バアイ</t>
    </rPh>
    <rPh sb="32" eb="33">
      <t>ワリ</t>
    </rPh>
    <rPh sb="34" eb="36">
      <t>イジョウ</t>
    </rPh>
    <rPh sb="38" eb="40">
      <t>カクニン</t>
    </rPh>
    <phoneticPr fontId="3"/>
  </si>
  <si>
    <t>役員の女性参画人数</t>
    <rPh sb="0" eb="2">
      <t>ヤクイン</t>
    </rPh>
    <rPh sb="3" eb="5">
      <t>ジョセイ</t>
    </rPh>
    <rPh sb="5" eb="7">
      <t>サンカク</t>
    </rPh>
    <rPh sb="7" eb="9">
      <t>ニンズウ</t>
    </rPh>
    <phoneticPr fontId="3"/>
  </si>
  <si>
    <t>女性役員数</t>
    <rPh sb="0" eb="2">
      <t>ジョセイ</t>
    </rPh>
    <rPh sb="2" eb="4">
      <t>ヤクイン</t>
    </rPh>
    <rPh sb="4" eb="5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</si>
</sst>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人&quot;"/>
    <numFmt numFmtId="177" formatCode="#,##0&quot;団体&quot;"/>
    <numFmt numFmtId="178" formatCode="#,##0&quot;人・団体&quot;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2"/>
      <color theme="1"/>
      <name val="ＭＳ 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9" fillId="0" borderId="0">
      <alignment vertical="center"/>
    </xf>
  </cellStyleXfs>
  <cellXfs count="34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/>
    </xf>
    <xf numFmtId="178" fontId="5" fillId="4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>
      <alignment vertical="center"/>
    </xf>
    <xf numFmtId="9" fontId="5" fillId="6" borderId="5" xfId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76" fontId="5" fillId="2" borderId="7" xfId="0" applyNumberFormat="1" applyFont="1" applyFill="1" applyBorder="1">
      <alignment vertical="center"/>
    </xf>
    <xf numFmtId="176" fontId="5" fillId="7" borderId="1" xfId="0" applyNumberFormat="1" applyFont="1" applyFill="1" applyBorder="1">
      <alignment vertical="center"/>
    </xf>
    <xf numFmtId="176" fontId="6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>
      <alignment vertical="center"/>
    </xf>
    <xf numFmtId="9" fontId="6" fillId="6" borderId="5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7" borderId="0" xfId="0" applyFont="1" applyFill="1">
      <alignment vertical="center"/>
    </xf>
    <xf numFmtId="176" fontId="5" fillId="7" borderId="4" xfId="0" applyNumberFormat="1" applyFont="1" applyFill="1" applyBorder="1">
      <alignment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8" fontId="5" fillId="4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</cellXfs>
  <cellStyles count="7">
    <cellStyle name="パーセント" xfId="1" builtinId="5"/>
    <cellStyle name="標準" xfId="0" builtinId="0"/>
    <cellStyle name="標準 2" xfId="3"/>
    <cellStyle name="標準 2 2" xfId="4"/>
    <cellStyle name="標準 3" xfId="2"/>
    <cellStyle name="標準 4" xfId="6"/>
    <cellStyle name="標準 8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9931023\Desktop\&#26032;&#27096;&#24335;&#65288;&#12487;&#12514;&#29256;&#65289;0129&#12288;&#65298;&#65298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（PC）"/>
      <sheetName val="はじめに (手書き)"/>
      <sheetName val="様式1-1号"/>
      <sheetName val="様式1-2号"/>
      <sheetName val="様式1-3号"/>
      <sheetName val="活動計画書"/>
      <sheetName val="加算措置"/>
      <sheetName val="位置図"/>
      <sheetName val="構成員一覧"/>
      <sheetName val="長寿命化整備計画"/>
      <sheetName val="工事確認書"/>
      <sheetName val="活動記録 "/>
      <sheetName val="金銭出納簿"/>
      <sheetName val="報告書"/>
      <sheetName val="【取組番号早見表】"/>
      <sheetName val="【取組番号表】 "/>
      <sheetName val="【選択肢】"/>
      <sheetName val="【市町村用】"/>
      <sheetName val="別記3-1(1)"/>
      <sheetName val="別記3-1(2)"/>
      <sheetName val="別記3-1(3)"/>
      <sheetName val="市町村コードH30.10.1"/>
    </sheetNames>
    <sheetDataSet>
      <sheetData sheetId="0">
        <row r="5">
          <cell r="D5" t="str">
            <v>加古川　次郎</v>
          </cell>
        </row>
      </sheetData>
      <sheetData sheetId="1"/>
      <sheetData sheetId="2">
        <row r="5">
          <cell r="E5" t="str">
            <v>○△□活動組織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 t="str">
            <v>■</v>
          </cell>
          <cell r="B3" t="str">
            <v>○</v>
          </cell>
          <cell r="C3" t="str">
            <v>○</v>
          </cell>
          <cell r="D3" t="str">
            <v>生態系保全</v>
          </cell>
          <cell r="E3" t="str">
            <v>循環かんがいによる水質保全</v>
          </cell>
          <cell r="F3" t="str">
            <v>水路</v>
          </cell>
          <cell r="G3" t="str">
            <v>km</v>
          </cell>
          <cell r="H3" t="str">
            <v>１.農業者個人</v>
          </cell>
          <cell r="I3">
            <v>1</v>
          </cell>
          <cell r="J3" t="str">
            <v>１.前年度持越</v>
          </cell>
        </row>
        <row r="4">
          <cell r="A4" t="str">
            <v>□</v>
          </cell>
          <cell r="C4" t="str">
            <v>－</v>
          </cell>
          <cell r="D4" t="str">
            <v>水質保全</v>
          </cell>
          <cell r="E4" t="str">
            <v>浄化水路による水質保全</v>
          </cell>
          <cell r="F4" t="str">
            <v>農道</v>
          </cell>
          <cell r="G4" t="str">
            <v>箇所</v>
          </cell>
          <cell r="H4" t="str">
            <v>２.農事組合法人</v>
          </cell>
          <cell r="I4">
            <v>2</v>
          </cell>
          <cell r="J4" t="str">
            <v>２.交付金</v>
          </cell>
        </row>
        <row r="5">
          <cell r="C5" t="str">
            <v>×</v>
          </cell>
          <cell r="D5" t="str">
            <v>景観形成・生活環境保全</v>
          </cell>
          <cell r="E5" t="str">
            <v>地下水かん養</v>
          </cell>
          <cell r="F5" t="str">
            <v>ため池</v>
          </cell>
          <cell r="H5" t="str">
            <v>３.営農組合</v>
          </cell>
          <cell r="J5" t="str">
            <v>３.利子等</v>
          </cell>
        </row>
        <row r="6">
          <cell r="D6" t="str">
            <v>水田貯留・地下水かん養</v>
          </cell>
          <cell r="E6" t="str">
            <v>持続的な水管理</v>
          </cell>
          <cell r="H6" t="str">
            <v>４.その他の農業者団体</v>
          </cell>
          <cell r="J6" t="str">
            <v>４.日当</v>
          </cell>
        </row>
        <row r="7">
          <cell r="D7" t="str">
            <v>資源循環</v>
          </cell>
          <cell r="E7" t="str">
            <v>土壌流出防止</v>
          </cell>
          <cell r="J7" t="str">
            <v>５.購入・リース費</v>
          </cell>
        </row>
        <row r="8">
          <cell r="E8" t="str">
            <v>生物多様性の回復</v>
          </cell>
          <cell r="H8" t="str">
            <v>６.自治会</v>
          </cell>
          <cell r="J8" t="str">
            <v>６.外注費</v>
          </cell>
        </row>
        <row r="9">
          <cell r="E9" t="str">
            <v>水環境の回復</v>
          </cell>
          <cell r="H9" t="str">
            <v>７.女性会</v>
          </cell>
          <cell r="J9" t="str">
            <v>７.その他支出</v>
          </cell>
        </row>
        <row r="10">
          <cell r="E10" t="str">
            <v>持続的な畦畔管理</v>
          </cell>
          <cell r="H10" t="str">
            <v>８.子供会</v>
          </cell>
          <cell r="J10" t="str">
            <v>８.返還</v>
          </cell>
        </row>
        <row r="11">
          <cell r="E11" t="str">
            <v>専門家の指導</v>
          </cell>
          <cell r="H11" t="str">
            <v>９.土地改良区</v>
          </cell>
        </row>
        <row r="12">
          <cell r="H12" t="str">
            <v>10.JA</v>
          </cell>
        </row>
        <row r="13">
          <cell r="H13" t="str">
            <v>11.学校・PTA</v>
          </cell>
        </row>
        <row r="14">
          <cell r="H14" t="str">
            <v>12.NPO</v>
          </cell>
        </row>
        <row r="15">
          <cell r="H15" t="str">
            <v>13.その他の農業者以外団体</v>
          </cell>
        </row>
        <row r="44">
          <cell r="Q44" t="str">
            <v>39 生物の生息状況の把握（生態系保全）</v>
          </cell>
        </row>
        <row r="45">
          <cell r="Q45" t="str">
            <v>40 外来種の駆除（生態系保全）</v>
          </cell>
        </row>
        <row r="46">
          <cell r="Q46" t="str">
            <v>41 その他（生態系保全）</v>
          </cell>
        </row>
        <row r="47">
          <cell r="Q47" t="str">
            <v>42 水質モニタリングの実施・記録管理（水質保全）</v>
          </cell>
        </row>
        <row r="48">
          <cell r="Q48" t="str">
            <v>43 畑からの土砂流出対策（水質保全）</v>
          </cell>
        </row>
        <row r="49">
          <cell r="Q49" t="str">
            <v>44 その他（水質保全）</v>
          </cell>
        </row>
        <row r="50">
          <cell r="Q50" t="str">
            <v>45 植栽等の景観形成活動（景観形成・生活環境保全）</v>
          </cell>
        </row>
        <row r="51">
          <cell r="Q51" t="str">
            <v>46 施設等の定期的な巡回点検・清掃（景観形成・生活環境保全）</v>
          </cell>
        </row>
        <row r="52">
          <cell r="Q52" t="str">
            <v>47 その他（景観形成・生活環境保全）</v>
          </cell>
        </row>
        <row r="53">
          <cell r="Q53" t="str">
            <v>48 水田の貯留機能向上活動（水田貯留機能増進・地下水かん養）</v>
          </cell>
        </row>
        <row r="54">
          <cell r="Q54" t="str">
            <v>49 地下水かん養活動、水源かん養林の保全（水田貯留機能増進・地下水かん養）</v>
          </cell>
        </row>
        <row r="55">
          <cell r="Q55" t="str">
            <v>50 地域資源の活用・資源循環活動（資源循環）</v>
          </cell>
        </row>
        <row r="56">
          <cell r="Q56" t="str">
            <v>100 ほにゃらら</v>
          </cell>
        </row>
        <row r="57">
          <cell r="R57" t="str">
            <v>52　遊休農地の有効活用</v>
          </cell>
        </row>
        <row r="58">
          <cell r="R58" t="str">
            <v>53　農地周りの環境改善活動の強化</v>
          </cell>
        </row>
        <row r="59">
          <cell r="R59" t="str">
            <v>54　地域住民による直営施工</v>
          </cell>
        </row>
        <row r="60">
          <cell r="R60" t="str">
            <v>55　防災・減災力の強化</v>
          </cell>
        </row>
        <row r="61">
          <cell r="R61" t="str">
            <v>56　農村環境保全活動の幅広い展開</v>
          </cell>
        </row>
        <row r="62">
          <cell r="R62" t="str">
            <v>57　医療・福祉との連携</v>
          </cell>
        </row>
        <row r="63">
          <cell r="R63" t="str">
            <v>58　農村文化の伝承を通じた農村コミュニティの強化</v>
          </cell>
        </row>
        <row r="64">
          <cell r="R64" t="str">
            <v>59　都道府県、市町村が特に認める活動</v>
          </cell>
        </row>
        <row r="66">
          <cell r="S66" t="str">
            <v>61　水路の補修</v>
          </cell>
        </row>
        <row r="67">
          <cell r="S67" t="str">
            <v>62　水路の更新等</v>
          </cell>
        </row>
        <row r="68">
          <cell r="S68" t="str">
            <v>63　農道の補修</v>
          </cell>
        </row>
        <row r="69">
          <cell r="S69" t="str">
            <v>64　農道の更新等</v>
          </cell>
        </row>
        <row r="70">
          <cell r="S70" t="str">
            <v>65　ため池の補修</v>
          </cell>
        </row>
        <row r="71">
          <cell r="S71" t="str">
            <v>66　ため池（附帯施設）の更新等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abSelected="1" workbookViewId="0">
      <selection activeCell="F63" sqref="F63"/>
    </sheetView>
  </sheetViews>
  <sheetFormatPr defaultRowHeight="18.75"/>
  <cols>
    <col min="1" max="1" width="9" style="1"/>
    <col min="2" max="2" width="17.5" style="1" customWidth="1"/>
    <col min="3" max="3" width="17.375" style="1" customWidth="1"/>
    <col min="4" max="16384" width="9" style="1"/>
  </cols>
  <sheetData>
    <row r="2" spans="1:6" ht="28.5">
      <c r="A2" s="21" t="s">
        <v>35</v>
      </c>
    </row>
    <row r="3" spans="1:6" ht="9.75" customHeight="1">
      <c r="A3" s="2"/>
    </row>
    <row r="4" spans="1:6" ht="22.5">
      <c r="A4" s="2" t="s">
        <v>32</v>
      </c>
    </row>
    <row r="5" spans="1:6">
      <c r="A5" s="27" t="s">
        <v>30</v>
      </c>
      <c r="B5" s="20" t="s">
        <v>5</v>
      </c>
      <c r="C5" s="20" t="s">
        <v>6</v>
      </c>
    </row>
    <row r="6" spans="1:6">
      <c r="A6" s="29"/>
      <c r="B6" s="3" t="s">
        <v>10</v>
      </c>
      <c r="C6" s="3" t="s">
        <v>36</v>
      </c>
      <c r="E6" s="22"/>
      <c r="F6" s="1" t="s">
        <v>45</v>
      </c>
    </row>
    <row r="7" spans="1:6">
      <c r="A7" s="29"/>
      <c r="B7" s="3" t="s">
        <v>11</v>
      </c>
      <c r="C7" s="3" t="s">
        <v>37</v>
      </c>
    </row>
    <row r="8" spans="1:6">
      <c r="A8" s="29"/>
      <c r="B8" s="3" t="s">
        <v>12</v>
      </c>
      <c r="C8" s="3" t="s">
        <v>38</v>
      </c>
    </row>
    <row r="9" spans="1:6">
      <c r="A9" s="29"/>
      <c r="B9" s="3" t="s">
        <v>13</v>
      </c>
      <c r="C9" s="3" t="s">
        <v>39</v>
      </c>
    </row>
    <row r="10" spans="1:6">
      <c r="A10" s="29"/>
      <c r="B10" s="3" t="s">
        <v>14</v>
      </c>
      <c r="C10" s="3" t="s">
        <v>40</v>
      </c>
    </row>
    <row r="11" spans="1:6">
      <c r="A11" s="29"/>
      <c r="B11" s="3" t="s">
        <v>15</v>
      </c>
      <c r="C11" s="3" t="s">
        <v>41</v>
      </c>
    </row>
    <row r="12" spans="1:6">
      <c r="A12" s="29"/>
      <c r="B12" s="3" t="s">
        <v>16</v>
      </c>
      <c r="C12" s="3" t="s">
        <v>42</v>
      </c>
    </row>
    <row r="13" spans="1:6">
      <c r="A13" s="29"/>
      <c r="B13" s="3" t="s">
        <v>17</v>
      </c>
      <c r="C13" s="3"/>
    </row>
    <row r="14" spans="1:6">
      <c r="A14" s="29"/>
      <c r="B14" s="3" t="s">
        <v>18</v>
      </c>
      <c r="C14" s="3"/>
    </row>
    <row r="15" spans="1:6">
      <c r="A15" s="29"/>
      <c r="B15" s="3" t="s">
        <v>19</v>
      </c>
      <c r="C15" s="3"/>
    </row>
    <row r="16" spans="1:6">
      <c r="A16" s="29"/>
      <c r="B16" s="3"/>
      <c r="C16" s="3"/>
    </row>
    <row r="17" spans="1:4">
      <c r="A17" s="29"/>
      <c r="B17" s="3"/>
      <c r="C17" s="3"/>
    </row>
    <row r="18" spans="1:4">
      <c r="A18" s="29"/>
      <c r="B18" s="3"/>
      <c r="C18" s="3"/>
    </row>
    <row r="19" spans="1:4">
      <c r="A19" s="29"/>
      <c r="B19" s="3"/>
      <c r="C19" s="3"/>
    </row>
    <row r="20" spans="1:4">
      <c r="A20" s="29"/>
      <c r="B20" s="3"/>
      <c r="C20" s="3"/>
    </row>
    <row r="21" spans="1:4">
      <c r="A21" s="29"/>
      <c r="B21" s="3"/>
      <c r="C21" s="3"/>
    </row>
    <row r="22" spans="1:4">
      <c r="A22" s="29"/>
      <c r="B22" s="3"/>
      <c r="C22" s="3"/>
    </row>
    <row r="23" spans="1:4">
      <c r="A23" s="29"/>
      <c r="B23" s="3"/>
      <c r="C23" s="3"/>
    </row>
    <row r="24" spans="1:4">
      <c r="A24" s="29"/>
      <c r="B24" s="3"/>
      <c r="C24" s="3"/>
    </row>
    <row r="25" spans="1:4">
      <c r="A25" s="29"/>
      <c r="B25" s="3"/>
      <c r="C25" s="3"/>
    </row>
    <row r="26" spans="1:4">
      <c r="A26" s="30"/>
      <c r="B26" s="4"/>
      <c r="C26" s="4"/>
      <c r="D26" s="1" t="s">
        <v>4</v>
      </c>
    </row>
    <row r="27" spans="1:4">
      <c r="A27" s="5" t="s">
        <v>0</v>
      </c>
      <c r="B27" s="6">
        <f>COUNTA(B6:B26)</f>
        <v>10</v>
      </c>
      <c r="C27" s="6">
        <f>COUNTA(C6:C26)</f>
        <v>7</v>
      </c>
    </row>
    <row r="28" spans="1:4">
      <c r="A28" s="27" t="s">
        <v>31</v>
      </c>
      <c r="B28" s="20" t="s">
        <v>5</v>
      </c>
      <c r="C28" s="20" t="s">
        <v>6</v>
      </c>
    </row>
    <row r="29" spans="1:4">
      <c r="A29" s="29"/>
      <c r="B29" s="3" t="s">
        <v>23</v>
      </c>
      <c r="C29" s="3" t="s">
        <v>26</v>
      </c>
    </row>
    <row r="30" spans="1:4">
      <c r="A30" s="29"/>
      <c r="B30" s="3" t="s">
        <v>24</v>
      </c>
      <c r="C30" s="3" t="s">
        <v>27</v>
      </c>
    </row>
    <row r="31" spans="1:4">
      <c r="A31" s="29"/>
      <c r="B31" s="3" t="s">
        <v>25</v>
      </c>
      <c r="C31" s="3" t="s">
        <v>28</v>
      </c>
    </row>
    <row r="32" spans="1:4">
      <c r="A32" s="29"/>
      <c r="B32" s="3"/>
      <c r="C32" s="3"/>
    </row>
    <row r="33" spans="1:8">
      <c r="A33" s="29"/>
      <c r="B33" s="3"/>
      <c r="C33" s="3"/>
    </row>
    <row r="34" spans="1:8">
      <c r="A34" s="29"/>
      <c r="B34" s="3"/>
      <c r="C34" s="3"/>
    </row>
    <row r="35" spans="1:8">
      <c r="A35" s="29"/>
      <c r="B35" s="3"/>
      <c r="C35" s="3"/>
    </row>
    <row r="36" spans="1:8">
      <c r="A36" s="30"/>
      <c r="B36" s="4"/>
      <c r="C36" s="4"/>
      <c r="D36" s="1" t="s">
        <v>3</v>
      </c>
    </row>
    <row r="37" spans="1:8">
      <c r="A37" s="5" t="s">
        <v>0</v>
      </c>
      <c r="B37" s="7">
        <f>COUNTA(B29:B36)</f>
        <v>3</v>
      </c>
      <c r="C37" s="7">
        <f>COUNTA(C29:C36)</f>
        <v>3</v>
      </c>
    </row>
    <row r="38" spans="1:8">
      <c r="A38" s="5" t="s">
        <v>1</v>
      </c>
      <c r="B38" s="8">
        <f>B27+B37</f>
        <v>13</v>
      </c>
      <c r="C38" s="8">
        <f>C27+C37</f>
        <v>10</v>
      </c>
    </row>
    <row r="39" spans="1:8">
      <c r="A39" s="5" t="s">
        <v>7</v>
      </c>
      <c r="B39" s="28">
        <f>B38+C38</f>
        <v>23</v>
      </c>
      <c r="C39" s="28"/>
    </row>
    <row r="40" spans="1:8" ht="19.5" thickBot="1"/>
    <row r="41" spans="1:8" ht="19.5" thickBot="1">
      <c r="B41" s="9" t="s">
        <v>2</v>
      </c>
      <c r="C41" s="10">
        <f>C38/B39</f>
        <v>0.43478260869565216</v>
      </c>
    </row>
    <row r="42" spans="1:8" ht="19.5" thickBot="1">
      <c r="B42" s="11" t="s">
        <v>22</v>
      </c>
      <c r="C42" s="12" t="str">
        <f>IF(C41&gt;=0.4,"OK","NG")</f>
        <v>OK</v>
      </c>
    </row>
    <row r="45" spans="1:8" ht="58.5" customHeight="1">
      <c r="A45" s="32" t="s">
        <v>46</v>
      </c>
      <c r="B45" s="32"/>
      <c r="C45" s="32"/>
      <c r="D45" s="32"/>
      <c r="E45" s="32"/>
      <c r="F45" s="32"/>
      <c r="G45" s="32"/>
      <c r="H45" s="32"/>
    </row>
    <row r="47" spans="1:8" ht="19.5" thickBot="1">
      <c r="A47" s="33" t="s">
        <v>47</v>
      </c>
      <c r="B47" s="33"/>
      <c r="C47" s="33"/>
    </row>
    <row r="48" spans="1:8" ht="19.5" thickTop="1">
      <c r="A48" s="30" t="s">
        <v>48</v>
      </c>
      <c r="B48" s="30"/>
      <c r="C48" s="23">
        <v>2</v>
      </c>
    </row>
    <row r="50" spans="1:3" ht="19.5" thickBot="1">
      <c r="A50" s="27" t="s">
        <v>34</v>
      </c>
      <c r="B50" s="27"/>
      <c r="C50" s="27"/>
    </row>
    <row r="51" spans="1:3" ht="19.5" thickTop="1">
      <c r="A51" s="25" t="s">
        <v>8</v>
      </c>
      <c r="B51" s="25"/>
      <c r="C51" s="13">
        <f>B27+C27</f>
        <v>17</v>
      </c>
    </row>
    <row r="52" spans="1:3">
      <c r="A52" s="26" t="s">
        <v>9</v>
      </c>
      <c r="B52" s="26"/>
      <c r="C52" s="14">
        <v>5</v>
      </c>
    </row>
    <row r="53" spans="1:3">
      <c r="A53" s="26" t="s">
        <v>1</v>
      </c>
      <c r="B53" s="26"/>
      <c r="C53" s="15">
        <f>C51+C52</f>
        <v>22</v>
      </c>
    </row>
    <row r="55" spans="1:3">
      <c r="A55" s="27" t="s">
        <v>30</v>
      </c>
      <c r="B55" s="20" t="s">
        <v>5</v>
      </c>
      <c r="C55" s="20" t="s">
        <v>6</v>
      </c>
    </row>
    <row r="56" spans="1:3">
      <c r="A56" s="29"/>
      <c r="B56" s="3" t="s">
        <v>10</v>
      </c>
      <c r="C56" s="3" t="s">
        <v>43</v>
      </c>
    </row>
    <row r="57" spans="1:3">
      <c r="A57" s="29"/>
      <c r="B57" s="3" t="s">
        <v>11</v>
      </c>
      <c r="C57" s="3" t="s">
        <v>37</v>
      </c>
    </row>
    <row r="58" spans="1:3">
      <c r="A58" s="29"/>
      <c r="B58" s="3" t="s">
        <v>12</v>
      </c>
      <c r="C58" s="3" t="s">
        <v>38</v>
      </c>
    </row>
    <row r="59" spans="1:3">
      <c r="A59" s="29"/>
      <c r="B59" s="3" t="s">
        <v>13</v>
      </c>
      <c r="C59" s="3" t="s">
        <v>39</v>
      </c>
    </row>
    <row r="60" spans="1:3">
      <c r="A60" s="29"/>
      <c r="B60" s="3" t="s">
        <v>14</v>
      </c>
      <c r="C60" s="3"/>
    </row>
    <row r="61" spans="1:3">
      <c r="A61" s="29"/>
      <c r="B61" s="3" t="s">
        <v>15</v>
      </c>
      <c r="C61" s="3"/>
    </row>
    <row r="62" spans="1:3">
      <c r="A62" s="29"/>
      <c r="B62" s="3" t="s">
        <v>16</v>
      </c>
      <c r="C62" s="3"/>
    </row>
    <row r="63" spans="1:3">
      <c r="A63" s="29"/>
      <c r="B63" s="3" t="s">
        <v>17</v>
      </c>
      <c r="C63" s="3"/>
    </row>
    <row r="64" spans="1:3">
      <c r="A64" s="29"/>
      <c r="B64" s="3" t="s">
        <v>18</v>
      </c>
      <c r="C64" s="3"/>
    </row>
    <row r="65" spans="1:4">
      <c r="A65" s="29"/>
      <c r="B65" s="3" t="s">
        <v>19</v>
      </c>
      <c r="C65" s="3"/>
    </row>
    <row r="66" spans="1:4">
      <c r="A66" s="29"/>
      <c r="B66" s="3"/>
      <c r="C66" s="3"/>
    </row>
    <row r="67" spans="1:4">
      <c r="A67" s="29"/>
      <c r="B67" s="3"/>
      <c r="C67" s="3"/>
    </row>
    <row r="68" spans="1:4">
      <c r="A68" s="30"/>
      <c r="B68" s="4"/>
      <c r="C68" s="4"/>
      <c r="D68" s="1" t="s">
        <v>4</v>
      </c>
    </row>
    <row r="69" spans="1:4">
      <c r="A69" s="5" t="s">
        <v>0</v>
      </c>
      <c r="B69" s="6">
        <f>COUNTA(B56:B68)</f>
        <v>10</v>
      </c>
      <c r="C69" s="6">
        <f>COUNTA(C56:C68)</f>
        <v>4</v>
      </c>
    </row>
    <row r="70" spans="1:4">
      <c r="A70" s="31" t="s">
        <v>29</v>
      </c>
      <c r="B70" s="20" t="s">
        <v>5</v>
      </c>
      <c r="C70" s="20" t="s">
        <v>6</v>
      </c>
    </row>
    <row r="71" spans="1:4">
      <c r="A71" s="29"/>
      <c r="B71" s="3" t="s">
        <v>20</v>
      </c>
      <c r="C71" s="3" t="s">
        <v>44</v>
      </c>
    </row>
    <row r="72" spans="1:4">
      <c r="A72" s="29"/>
      <c r="B72" s="3" t="s">
        <v>21</v>
      </c>
      <c r="C72" s="3"/>
    </row>
    <row r="73" spans="1:4">
      <c r="A73" s="29"/>
      <c r="B73" s="3"/>
      <c r="C73" s="3"/>
    </row>
    <row r="74" spans="1:4">
      <c r="A74" s="30"/>
      <c r="B74" s="4"/>
      <c r="C74" s="4"/>
      <c r="D74" s="1" t="s">
        <v>3</v>
      </c>
    </row>
    <row r="75" spans="1:4">
      <c r="A75" s="5" t="s">
        <v>0</v>
      </c>
      <c r="B75" s="6">
        <f>COUNTA(B71:B74)</f>
        <v>2</v>
      </c>
      <c r="C75" s="6">
        <f>COUNTA(C71:C74)</f>
        <v>1</v>
      </c>
    </row>
    <row r="76" spans="1:4">
      <c r="A76" s="5" t="s">
        <v>1</v>
      </c>
      <c r="B76" s="6">
        <f>B69+B75</f>
        <v>12</v>
      </c>
      <c r="C76" s="6">
        <f>C69+C75</f>
        <v>5</v>
      </c>
    </row>
    <row r="77" spans="1:4">
      <c r="A77" s="5" t="s">
        <v>7</v>
      </c>
      <c r="B77" s="24">
        <f>B76+C76</f>
        <v>17</v>
      </c>
      <c r="C77" s="24"/>
    </row>
    <row r="79" spans="1:4">
      <c r="B79" s="16" t="str">
        <f>"役員に女性が"&amp;C48&amp;"人参画。"</f>
        <v>役員に女性が2人参画。</v>
      </c>
    </row>
    <row r="80" spans="1:4" ht="19.5" thickBot="1">
      <c r="B80" s="16" t="str">
        <f>"共同活動に参加する構成員の総人数"&amp;C53&amp;"人のうち、"&amp;B77&amp;"人が共同活動に参加。"</f>
        <v>共同活動に参加する構成員の総人数22人のうち、17人が共同活動に参加。</v>
      </c>
      <c r="C80" s="17"/>
      <c r="D80" s="18"/>
    </row>
    <row r="81" spans="2:3" ht="19.5" thickBot="1">
      <c r="B81" s="11" t="s">
        <v>33</v>
      </c>
      <c r="C81" s="19">
        <f>B77/C53</f>
        <v>0.77272727272727271</v>
      </c>
    </row>
    <row r="82" spans="2:3" ht="19.5" thickBot="1">
      <c r="B82" s="11" t="s">
        <v>22</v>
      </c>
      <c r="C82" s="12" t="str">
        <f>IF(C48&gt;=2,IF(C81&gt;=0.6,"OK","NG"),IF(C81&gt;=0.8,"OK","NG"))</f>
        <v>OK</v>
      </c>
    </row>
  </sheetData>
  <mergeCells count="13">
    <mergeCell ref="B39:C39"/>
    <mergeCell ref="A5:A26"/>
    <mergeCell ref="A28:A36"/>
    <mergeCell ref="A55:A68"/>
    <mergeCell ref="A70:A74"/>
    <mergeCell ref="A45:H45"/>
    <mergeCell ref="A47:C47"/>
    <mergeCell ref="A48:B48"/>
    <mergeCell ref="B77:C77"/>
    <mergeCell ref="A51:B51"/>
    <mergeCell ref="A52:B52"/>
    <mergeCell ref="A50:C50"/>
    <mergeCell ref="A53:B5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農村協働力の深化チェック表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19931023</dc:creator>
  <cp:lastModifiedBy>19951026</cp:lastModifiedBy>
  <cp:lastPrinted>2020-04-14T06:22:43Z</cp:lastPrinted>
  <dcterms:created xsi:type="dcterms:W3CDTF">2019-03-01T04:28:21Z</dcterms:created>
  <dcterms:modified xsi:type="dcterms:W3CDTF">2020-04-14T07:04:41Z</dcterms:modified>
</cp:coreProperties>
</file>