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6270" tabRatio="873" activeTab="0"/>
  </bookViews>
  <sheets>
    <sheet name="入力表" sheetId="1" r:id="rId1"/>
    <sheet name="【規約】別記6-１ （農地維持のみ）" sheetId="2" r:id="rId2"/>
    <sheet name="【規約】別記6-１ （農地維持+資源（共同）" sheetId="3" r:id="rId3"/>
    <sheet name="【規約】別記6-１ 農地維持+資源（共同）+資源 (長寿命）" sheetId="4" r:id="rId4"/>
    <sheet name="【規約】別記6-１ 農地維持+資源 （長寿命）" sheetId="5" r:id="rId5"/>
    <sheet name="活動参加同意書（別紙)" sheetId="6" r:id="rId6"/>
  </sheets>
  <definedNames>
    <definedName name="_xlfn.BAHTTEXT" hidden="1">#NAME?</definedName>
    <definedName name="_xlfn.COUNTIFS" hidden="1">#NAME?</definedName>
    <definedName name="_xlfn.IFERROR" hidden="1">#NAME?</definedName>
    <definedName name="_xlfn.SUMIFS" hidden="1">#NAME?</definedName>
    <definedName name="_xlnm.Print_Area" localSheetId="2">'【規約】別記6-１ （農地維持+資源（共同）'!$A$5:$W$170</definedName>
    <definedName name="_xlnm.Print_Area" localSheetId="1">'【規約】別記6-１ （農地維持のみ）'!$A$5:$W$168</definedName>
    <definedName name="_xlnm.Print_Area" localSheetId="4">'【規約】別記6-１ 農地維持+資源 （長寿命）'!$A$5:$W$175</definedName>
    <definedName name="_xlnm.Print_Area" localSheetId="3">'【規約】別記6-１ 農地維持+資源（共同）+資源 (長寿命）'!$A$5:$W$175</definedName>
    <definedName name="_xlnm.Print_Area" localSheetId="5">'活動参加同意書（別紙)'!$A$4:$V$90</definedName>
    <definedName name="_xlnm.Print_Area" localSheetId="0">'入力表'!$A$1:$AP$27</definedName>
  </definedNames>
  <calcPr fullCalcOnLoad="1"/>
</workbook>
</file>

<file path=xl/comments1.xml><?xml version="1.0" encoding="utf-8"?>
<comments xmlns="http://schemas.openxmlformats.org/spreadsheetml/2006/main">
  <authors>
    <author> </author>
  </authors>
  <commentList>
    <comment ref="G14" authorId="0">
      <text>
        <r>
          <rPr>
            <sz val="9"/>
            <rFont val="ＭＳ Ｐゴシック"/>
            <family val="3"/>
          </rPr>
          <t>例：○○○－○○○－○○○
活動組織の事務所を設置している場合は事務所の所在地を、事務所がない場合は代表者の住所を記入します。</t>
        </r>
      </text>
    </comment>
  </commentList>
</comments>
</file>

<file path=xl/comments2.xml><?xml version="1.0" encoding="utf-8"?>
<comments xmlns="http://schemas.openxmlformats.org/spreadsheetml/2006/main">
  <authors>
    <author>DELL</author>
    <author> </author>
  </authors>
  <commentList>
    <comment ref="AD13" authorId="0">
      <text>
        <r>
          <rPr>
            <sz val="9"/>
            <rFont val="ＭＳ Ｐゴシック"/>
            <family val="3"/>
          </rPr>
          <t>例：△△市○○町●●１番地</t>
        </r>
      </text>
    </comment>
    <comment ref="AD14" authorId="1">
      <text>
        <r>
          <rPr>
            <sz val="9"/>
            <rFont val="ＭＳ Ｐゴシック"/>
            <family val="3"/>
          </rPr>
          <t>例：○○○－○○○－○○○</t>
        </r>
      </text>
    </comment>
  </commentList>
</comments>
</file>

<file path=xl/comments3.xml><?xml version="1.0" encoding="utf-8"?>
<comments xmlns="http://schemas.openxmlformats.org/spreadsheetml/2006/main">
  <authors>
    <author>DELL</author>
    <author> </author>
  </authors>
  <commentList>
    <comment ref="AD13" authorId="0">
      <text>
        <r>
          <rPr>
            <sz val="9"/>
            <rFont val="ＭＳ Ｐゴシック"/>
            <family val="3"/>
          </rPr>
          <t>例：△△市○○町●●１番地</t>
        </r>
      </text>
    </comment>
    <comment ref="AD14" authorId="1">
      <text>
        <r>
          <rPr>
            <sz val="9"/>
            <rFont val="ＭＳ Ｐゴシック"/>
            <family val="3"/>
          </rPr>
          <t>例：○○○－○○○－○○○</t>
        </r>
      </text>
    </comment>
  </commentList>
</comments>
</file>

<file path=xl/comments4.xml><?xml version="1.0" encoding="utf-8"?>
<comments xmlns="http://schemas.openxmlformats.org/spreadsheetml/2006/main">
  <authors>
    <author>DELL</author>
    <author> </author>
  </authors>
  <commentList>
    <comment ref="AD13" authorId="0">
      <text>
        <r>
          <rPr>
            <sz val="9"/>
            <rFont val="ＭＳ Ｐゴシック"/>
            <family val="3"/>
          </rPr>
          <t>例：△△市○○町●●１番地</t>
        </r>
      </text>
    </comment>
    <comment ref="AD14" authorId="1">
      <text>
        <r>
          <rPr>
            <sz val="9"/>
            <rFont val="ＭＳ Ｐゴシック"/>
            <family val="3"/>
          </rPr>
          <t>例：○○○－○○○－○○○</t>
        </r>
      </text>
    </comment>
  </commentList>
</comments>
</file>

<file path=xl/comments5.xml><?xml version="1.0" encoding="utf-8"?>
<comments xmlns="http://schemas.openxmlformats.org/spreadsheetml/2006/main">
  <authors>
    <author>DELL</author>
    <author> </author>
  </authors>
  <commentList>
    <comment ref="AD13" authorId="0">
      <text>
        <r>
          <rPr>
            <sz val="9"/>
            <rFont val="ＭＳ Ｐゴシック"/>
            <family val="3"/>
          </rPr>
          <t>例：△△市○○町●●１番地</t>
        </r>
      </text>
    </comment>
    <comment ref="AD14" authorId="1">
      <text>
        <r>
          <rPr>
            <sz val="9"/>
            <rFont val="ＭＳ Ｐゴシック"/>
            <family val="3"/>
          </rPr>
          <t>例：○○○－○○○－○○○</t>
        </r>
      </text>
    </comment>
  </commentList>
</comments>
</file>

<file path=xl/comments6.xml><?xml version="1.0" encoding="utf-8"?>
<comments xmlns="http://schemas.openxmlformats.org/spreadsheetml/2006/main">
  <authors>
    <author>19931023</author>
  </authors>
  <commentList>
    <comment ref="I13" authorId="0">
      <text>
        <r>
          <rPr>
            <b/>
            <sz val="9"/>
            <rFont val="ＭＳ Ｐゴシック"/>
            <family val="3"/>
          </rPr>
          <t>活動組織の事務所を設置している場合は事務所の所在地を、事務所がない場合は代表者の住所を記入します。</t>
        </r>
      </text>
    </comment>
    <comment ref="T17" authorId="0">
      <text>
        <r>
          <rPr>
            <b/>
            <sz val="9"/>
            <rFont val="ＭＳ Ｐゴシック"/>
            <family val="3"/>
          </rPr>
          <t>所属する集落や団体名を記入します。</t>
        </r>
      </text>
    </comment>
    <comment ref="B17" authorId="0">
      <text>
        <r>
          <rPr>
            <b/>
            <sz val="9"/>
            <rFont val="ＭＳ Ｐゴシック"/>
            <family val="3"/>
          </rPr>
          <t>活動組織における役職名を記入します。</t>
        </r>
      </text>
    </comment>
  </commentList>
</comments>
</file>

<file path=xl/sharedStrings.xml><?xml version="1.0" encoding="utf-8"?>
<sst xmlns="http://schemas.openxmlformats.org/spreadsheetml/2006/main" count="738" uniqueCount="297">
  <si>
    <t>②印刷</t>
  </si>
  <si>
    <t>地区名</t>
  </si>
  <si>
    <t>市町名</t>
  </si>
  <si>
    <t>組織名</t>
  </si>
  <si>
    <t>（目的）</t>
  </si>
  <si>
    <t>市町リスト</t>
  </si>
  <si>
    <t>神戸市</t>
  </si>
  <si>
    <t>神戸市中央区加納町6-5-1</t>
  </si>
  <si>
    <t>矢田　立郎</t>
  </si>
  <si>
    <t>市</t>
  </si>
  <si>
    <t>代 表 者 名</t>
  </si>
  <si>
    <t>宝塚市東洋町1-1</t>
  </si>
  <si>
    <t>代表者住所</t>
  </si>
  <si>
    <t>三田市三輪2-1-1</t>
  </si>
  <si>
    <t>西脇市郷瀬町605</t>
  </si>
  <si>
    <t>來住　壽一</t>
  </si>
  <si>
    <t>小野市王子町806-1</t>
  </si>
  <si>
    <t>蓬莱　務</t>
  </si>
  <si>
    <t>加西市北条町横尾1000</t>
  </si>
  <si>
    <t>加東市</t>
  </si>
  <si>
    <t>加東市社50</t>
  </si>
  <si>
    <t>明石市中崎1-5-1</t>
  </si>
  <si>
    <t>加古川市加古川町北在家2000</t>
  </si>
  <si>
    <t>樽本　庄一</t>
  </si>
  <si>
    <t>三木市上の丸町10番30号</t>
  </si>
  <si>
    <t>薮本　吉秀</t>
  </si>
  <si>
    <t>姫路市安田4-1</t>
  </si>
  <si>
    <t>石見　利勝</t>
  </si>
  <si>
    <t>相生市旭1-1-3</t>
  </si>
  <si>
    <t>谷口　芳紀</t>
  </si>
  <si>
    <t>たつの市龍野町富永1005-1</t>
  </si>
  <si>
    <t>西田　正則</t>
  </si>
  <si>
    <t>赤穂市加里屋81</t>
  </si>
  <si>
    <t>豆田　正明</t>
  </si>
  <si>
    <t>宍粟市</t>
  </si>
  <si>
    <t>豊岡市中央町2-4</t>
  </si>
  <si>
    <t>中貝　宗治</t>
  </si>
  <si>
    <t>養父市</t>
  </si>
  <si>
    <t>養父市八鹿町八鹿1675</t>
  </si>
  <si>
    <t>朝来市</t>
  </si>
  <si>
    <t>朝来市和田山町東谷213-1</t>
  </si>
  <si>
    <t>篠山市北新町４１</t>
  </si>
  <si>
    <t>酒井　隆明</t>
  </si>
  <si>
    <t>丹波市</t>
  </si>
  <si>
    <t>丹波市氷上町成松字甲賀1</t>
  </si>
  <si>
    <t>辻　重五郎</t>
  </si>
  <si>
    <t>洲本市本町3-4-10</t>
  </si>
  <si>
    <t>南あわじ市</t>
  </si>
  <si>
    <t>南あわじ市市善光寺18-27</t>
  </si>
  <si>
    <t>中田　勝久</t>
  </si>
  <si>
    <t>淡路市</t>
  </si>
  <si>
    <t>淡路市生穂新島8</t>
  </si>
  <si>
    <t>門　康彦</t>
  </si>
  <si>
    <t>川辺郡猪名川町上野字北畑11-1</t>
  </si>
  <si>
    <t>町</t>
  </si>
  <si>
    <t>多可町</t>
  </si>
  <si>
    <t>多可郡多可町中区中村町123</t>
  </si>
  <si>
    <t>戸田　善規</t>
  </si>
  <si>
    <t>加古郡稲美町国岡1丁目１番地</t>
  </si>
  <si>
    <t>古谷　博</t>
  </si>
  <si>
    <t>神河町</t>
  </si>
  <si>
    <t>神崎郡神河町寺前64</t>
  </si>
  <si>
    <t>神崎郡市川町西川辺165-3</t>
  </si>
  <si>
    <t>神崎郡福崎町南田原3116-1</t>
  </si>
  <si>
    <t>嶋田　正義</t>
  </si>
  <si>
    <t>揖保郡太子町鵤1369-1</t>
  </si>
  <si>
    <t>首藤　正弘</t>
  </si>
  <si>
    <t>赤穂郡上郡町大持278</t>
  </si>
  <si>
    <t>佐用郡佐用町佐用2611-1</t>
  </si>
  <si>
    <t>庵逧　典章</t>
  </si>
  <si>
    <t>香美町</t>
  </si>
  <si>
    <t>美方郡香美町香住区香住870-1</t>
  </si>
  <si>
    <t>新温泉町</t>
  </si>
  <si>
    <t>美方郡新温泉町浜坂2673-1</t>
  </si>
  <si>
    <t>住所</t>
  </si>
  <si>
    <t>洲本市</t>
  </si>
  <si>
    <t>篠山市</t>
  </si>
  <si>
    <t>豊岡市</t>
  </si>
  <si>
    <t>赤穂市</t>
  </si>
  <si>
    <t>たつの市</t>
  </si>
  <si>
    <t>相生市</t>
  </si>
  <si>
    <t>姫路市</t>
  </si>
  <si>
    <t>三木市</t>
  </si>
  <si>
    <t>加古川市</t>
  </si>
  <si>
    <t>明石市</t>
  </si>
  <si>
    <t>加西市</t>
  </si>
  <si>
    <t>小野市</t>
  </si>
  <si>
    <t>西脇市</t>
  </si>
  <si>
    <t>三田市</t>
  </si>
  <si>
    <t>宝塚市</t>
  </si>
  <si>
    <t>猪名川町</t>
  </si>
  <si>
    <t>稲美町</t>
  </si>
  <si>
    <t>市川町</t>
  </si>
  <si>
    <t>福崎町</t>
  </si>
  <si>
    <t>太子町</t>
  </si>
  <si>
    <t>上郡町</t>
  </si>
  <si>
    <t>佐用町</t>
  </si>
  <si>
    <t>神戸市中央区１１１</t>
  </si>
  <si>
    <t>兵庫　太郎</t>
  </si>
  <si>
    <t>①①　各入力欄のうち　　　   は、直接セルへ入力して下さい。　また、　   　　は、右横の▼リスト内から選択して下さい。</t>
  </si>
  <si>
    <t>神戸市</t>
  </si>
  <si>
    <t>①　　　部分を入力してください。</t>
  </si>
  <si>
    <t>制定及び附則の項目にある日付を入力してください。</t>
  </si>
  <si>
    <t>（別記６－１）</t>
  </si>
  <si>
    <t>リスト</t>
  </si>
  <si>
    <t>制定</t>
  </si>
  <si>
    <t>第１章　総則</t>
  </si>
  <si>
    <t>（名称）</t>
  </si>
  <si>
    <t>代表者電話</t>
  </si>
  <si>
    <t>名</t>
  </si>
  <si>
    <t>若干名</t>
  </si>
  <si>
    <t>（事務所）</t>
  </si>
  <si>
    <t>役　 員 　数</t>
  </si>
  <si>
    <t>書記</t>
  </si>
  <si>
    <t>会計</t>
  </si>
  <si>
    <t>（人）</t>
  </si>
  <si>
    <t>監査役</t>
  </si>
  <si>
    <t>（規約第４条関連）</t>
  </si>
  <si>
    <t>任期</t>
  </si>
  <si>
    <t>年</t>
  </si>
  <si>
    <t>総会の決議方法</t>
  </si>
  <si>
    <t>活動組織の形態</t>
  </si>
  <si>
    <t>第９条３項</t>
  </si>
  <si>
    <t>第２章　構成員等</t>
  </si>
  <si>
    <t>（構成員）</t>
  </si>
  <si>
    <t>（備考）</t>
  </si>
  <si>
    <t>　 活動組織の設定に当たっては、地域の実情を踏まえ、関係者が十分協議する。</t>
  </si>
  <si>
    <t>第３章　役員等</t>
  </si>
  <si>
    <t>（役員の定数及び選任）</t>
  </si>
  <si>
    <t>６　会計は、責任者として事業の会計を行う。</t>
  </si>
  <si>
    <t>７　監査役は、責任者として会計の監査を行う。</t>
  </si>
  <si>
    <t>（役員の任期）</t>
  </si>
  <si>
    <t>２　補欠又は増員による任期は、前任者又は現任者の残任期間とする。</t>
  </si>
  <si>
    <t>第４章　総会</t>
  </si>
  <si>
    <t>（総会の開催）</t>
  </si>
  <si>
    <t>２　臨時総会は、次に掲げる場合に開催する｡</t>
  </si>
  <si>
    <t>一　構成員現在数の３分の１以上から会議の目的たる事項を示した書面により請求があったとき。</t>
  </si>
  <si>
    <t>二　監査役が不正な事実を発見し、報告するために招集したとき｡</t>
  </si>
  <si>
    <t>　　30日以内に総会を招集しなければならない｡</t>
  </si>
  <si>
    <t>４　総会の招集は、少なくともその開催の７日前までに、会議の日時、場所、目的</t>
  </si>
  <si>
    <t>　　及び審議事項を記載した書面をもって構成員に通知しなければならない。</t>
  </si>
  <si>
    <t>（総会の権能）</t>
  </si>
  <si>
    <t>第８条　総会はこの規約において別に定めるもののほか、次の各号に掲げる事項を議決する。</t>
  </si>
  <si>
    <t>（総会の議決方法等）</t>
  </si>
  <si>
    <t>第９条　総会は、構成員現在数の過半数の出席がなければ開くことができない｡</t>
  </si>
  <si>
    <t xml:space="preserve">　　　　ただし、出席は委任状をもって代えることができる。 </t>
  </si>
  <si>
    <t>２　総会においては、第７条第４項によりあらかじめ通知された事項についてのみ議決する</t>
  </si>
  <si>
    <t>　　ことができる。ただし、緊急を要する事項については、この限りでない。</t>
  </si>
  <si>
    <t>４　議長は、構成員として総会の議決に加わることができない。</t>
  </si>
  <si>
    <t>５　総会により決定した事項については、決定事項を記載した書面を作成するとともに、</t>
  </si>
  <si>
    <t>　　その写しを構成員全員に配布するものとする。</t>
  </si>
  <si>
    <t>（特別議決事項）</t>
  </si>
  <si>
    <t>四　役員の解任</t>
  </si>
  <si>
    <t xml:space="preserve">第５章　事務、会計及び監査 </t>
  </si>
  <si>
    <t>（書類及び帳簿の備付け）</t>
  </si>
  <si>
    <t>第11条　活動組織は、第２条の事務所に、次の各号に掲げる書類及び帳簿を備え付けて</t>
  </si>
  <si>
    <t>　　　　おかなければならない。</t>
  </si>
  <si>
    <t>一　活動組織規約</t>
  </si>
  <si>
    <t>二　役員等の氏名及び住所を記載した書面</t>
  </si>
  <si>
    <t>三　収入及び支出に関する証拠書類、帳簿及び財産管理台帳</t>
  </si>
  <si>
    <t>（書類の保存）</t>
  </si>
  <si>
    <t>第12条　活動組織は、前条各号に掲げる書類を事業終了年度の翌年度から５年間保存することとする。</t>
  </si>
  <si>
    <t>（事業及び会計年度）</t>
  </si>
  <si>
    <t>第13条　活動組織の事業及び会計年度は、毎年４月１日に始まり、翌年３月３１日に終わる｡</t>
  </si>
  <si>
    <t>（資金）</t>
  </si>
  <si>
    <t>第14条　活動組織の資金は、次の各号に掲げるものとし、その会計に当たっては他の会計と</t>
  </si>
  <si>
    <t>　　　　区分して経理する。</t>
  </si>
  <si>
    <t>（事務経費支弁の方法等）</t>
  </si>
  <si>
    <t>第15条　活動組織の事務に要する経費は、第14条の資金をもって充てる｡</t>
  </si>
  <si>
    <t>（活動計画の作成）</t>
  </si>
  <si>
    <t xml:space="preserve"> </t>
  </si>
  <si>
    <t>（金銭出納の明確化）</t>
  </si>
  <si>
    <t>第19条　出納の事務を行う者は、金銭の出納及び保管を厳正かつ確実に行い、</t>
  </si>
  <si>
    <t>　　　　日々の出納を記録し、常に金銭の残高を明確にしなければならない｡</t>
  </si>
  <si>
    <t>（金銭の収納）</t>
  </si>
  <si>
    <t>第20条　金銭を収納したときは、領収証を発行しなければならない｡</t>
  </si>
  <si>
    <t>２　金融機関への振込の方法により入金する場合は、入金先の要求がある場合のほか、</t>
  </si>
  <si>
    <t>　　領収証を発行しないものとする｡</t>
  </si>
  <si>
    <t>（領収証の徴収）</t>
  </si>
  <si>
    <t>　　ただし、領収証の徴収が困難な場合には、レシート等をもってこれに代えることができる｡</t>
  </si>
  <si>
    <t>２　金融機関への振込の方法により支払を行うときは、取扱金融機関の振込金受取書を</t>
  </si>
  <si>
    <t>　　もって支払先の領収証に代えることができる｡</t>
  </si>
  <si>
    <t xml:space="preserve">（物品の管理） </t>
  </si>
  <si>
    <t>　　　ないよう、適正に管理するものとする。</t>
  </si>
  <si>
    <t>（決算及び監査）</t>
  </si>
  <si>
    <t>　　　受けなければならない。</t>
  </si>
  <si>
    <t xml:space="preserve">第６章　活動組織規約の変更 </t>
  </si>
  <si>
    <t>（規約の変更）</t>
  </si>
  <si>
    <t xml:space="preserve">第７章　雑則 </t>
  </si>
  <si>
    <t>（細則）</t>
  </si>
  <si>
    <t>　　２　　活動組織の設立初年度の役員の選任については、第５条第２項中「総会」とあるのは、「設</t>
  </si>
  <si>
    <t>までとする。</t>
  </si>
  <si>
    <t>　　３　　活動組織の設立初年度の活動計画の議決については、第16条中「総会」とあるのは、「設立</t>
  </si>
  <si>
    <t>　　　　　総会」と読み替えるものとする。</t>
  </si>
  <si>
    <t>活動組織データ</t>
  </si>
  <si>
    <t>役　 員 　数</t>
  </si>
  <si>
    <t>集落毎の活動組織</t>
  </si>
  <si>
    <t>（別紙）</t>
  </si>
  <si>
    <t>役職名</t>
  </si>
  <si>
    <t>氏名</t>
  </si>
  <si>
    <t>備考</t>
  </si>
  <si>
    <t>２．役員</t>
  </si>
  <si>
    <t>３．構成員</t>
  </si>
  <si>
    <t>集落</t>
  </si>
  <si>
    <t>②　農業者以外</t>
  </si>
  <si>
    <t>　　　　</t>
  </si>
  <si>
    <t>市町長名</t>
  </si>
  <si>
    <t>若干</t>
  </si>
  <si>
    <t>第10条　次の各号に掲げる事項は、総会において、出席者の議決権の３分の２以上の多数による議決を必要とする。</t>
  </si>
  <si>
    <t>第18条　資金は、定められた目的以外に使用し、又は流用してはならない｡</t>
  </si>
  <si>
    <t>（資金の流用）</t>
  </si>
  <si>
    <t>（資金の支出）</t>
  </si>
  <si>
    <t>　　　　　立総会」と読み替えるものとし、その任期については、第６条第１項の規定にかかわらず、　</t>
  </si>
  <si>
    <t>中川　智子</t>
  </si>
  <si>
    <t>竹内　英昭</t>
  </si>
  <si>
    <t>西村　和平</t>
  </si>
  <si>
    <t>安田　正義</t>
  </si>
  <si>
    <t>泉　房穂</t>
  </si>
  <si>
    <t>宍粟市山崎町中広瀬133-6</t>
  </si>
  <si>
    <t>田路　勝</t>
  </si>
  <si>
    <t>広瀬　栄</t>
  </si>
  <si>
    <t>多次　勝昭</t>
  </si>
  <si>
    <t>竹内　通弘</t>
  </si>
  <si>
    <t>福田　長治</t>
  </si>
  <si>
    <t>山名　宗悟</t>
  </si>
  <si>
    <t>岡本　修平</t>
  </si>
  <si>
    <t>工藤　崇</t>
  </si>
  <si>
    <t>長瀬　幸夫</t>
  </si>
  <si>
    <t>岡本　英樹</t>
  </si>
  <si>
    <t>代表</t>
  </si>
  <si>
    <t>一　農地維持活動に関する活動計画の設定又は変更及び実施に関すること。</t>
  </si>
  <si>
    <t>一　農地維持支払交付金</t>
  </si>
  <si>
    <t>二　その他の収入</t>
  </si>
  <si>
    <t>第16条　活動計画は、総会の議決を得てこれを定める。</t>
  </si>
  <si>
    <t>第22条　活動組織が購入又は借り入れした器具、備品及び資材については、滅失及びき損の</t>
  </si>
  <si>
    <t>二　資源向上活動に関する活動計画の設定又は変更及び実施に関すること。</t>
  </si>
  <si>
    <t>三　農地維持支払交付金及び資源向上支払交付金（施設の長寿命化のための活動を除く）の収支決算に関すること。</t>
  </si>
  <si>
    <t>四　活動組織規約の制定及び改廃に関すること。</t>
  </si>
  <si>
    <t>五 その他活動組織の運営に関する重要な事項。</t>
  </si>
  <si>
    <t>一　農地維持支払交付金及び資源向上支払交付金（施設の長寿命化のための活動を除く）</t>
  </si>
  <si>
    <t>四　資源向上支払交付金（施設の長寿命化のための活動）の収支決算に関すること。</t>
  </si>
  <si>
    <t>五　活動組織規約の制定及び改廃に関すること。</t>
  </si>
  <si>
    <t>六 その他活動組織の運営に関する重要な事項。</t>
  </si>
  <si>
    <t>一　農地維持活動に関する活動計画の設定又は変更、収支決算及び実施に関すること。</t>
  </si>
  <si>
    <t>二　活動組織規約の制定及び改廃に関すること。</t>
  </si>
  <si>
    <t>三 その他活動組織の運営に関する重要な事項。</t>
  </si>
  <si>
    <t>兵庫</t>
  </si>
  <si>
    <t>第25条　多面的機能支払交付金実施要綱、多面的機能支払交付金実施要領、その他この規約に</t>
  </si>
  <si>
    <t>二　資源向上支払交付金（施設の長寿命化のための活動）</t>
  </si>
  <si>
    <t>三　その他の収入</t>
  </si>
  <si>
    <t>②該当する規約を選択して下さい。</t>
  </si>
  <si>
    <t>（財産の管理）</t>
  </si>
  <si>
    <t>第22条　資源向上活動により更新又は新たに設置した施設については、財産管理台帳に記録し、適正に管理するものとする。</t>
  </si>
  <si>
    <t>第23条　活動組織が購入又は借り入れした器具、備品及び資材については、滅失及びき損の</t>
  </si>
  <si>
    <t>第25条　この規約を変更した場合は、市町村長に報告をしなければならない｡</t>
  </si>
  <si>
    <t>第26条　多面的機能支払交付金実施要綱、多面的機能支払交付金実施要領、その他この規約に</t>
  </si>
  <si>
    <t>第24条　この規約を変更した場合は、市町村長に報告をしなければならない｡</t>
  </si>
  <si>
    <t>新たに役割を追加する場合は、８～追記してください。</t>
  </si>
  <si>
    <t>三　農地維持支払交付金の収支決算に関すること。</t>
  </si>
  <si>
    <t>　　その写しを構成員全員に配布等により確実に周知するものとする。</t>
  </si>
  <si>
    <t>第21条　金銭の支払については、受取人の領収証を徴収しなければならない。</t>
  </si>
  <si>
    <t>四　資源向上支払交付金（施設の長寿命化のための活動）の収支決算に関すること。</t>
  </si>
  <si>
    <t>●●●活動組織</t>
  </si>
  <si>
    <t>多面的交付金以外の事業の事業実施主体となっていますか。</t>
  </si>
  <si>
    <t>はい</t>
  </si>
  <si>
    <t>はい</t>
  </si>
  <si>
    <t>いいえ</t>
  </si>
  <si>
    <t>計</t>
  </si>
  <si>
    <t>農業者</t>
  </si>
  <si>
    <t>農業者以外</t>
  </si>
  <si>
    <t>人</t>
  </si>
  <si>
    <t>人</t>
  </si>
  <si>
    <t>注１：</t>
  </si>
  <si>
    <t>「農業者」とは、活動計画書に位置付けられている農用地において耕作又は養畜の業務を営む農業者又は団体。</t>
  </si>
  <si>
    <t>注２：</t>
  </si>
  <si>
    <t>団体においては、活動組織の構成員となる者は代表者とする。</t>
  </si>
  <si>
    <t>注３：</t>
  </si>
  <si>
    <t>構成員人数には、３の（１）、（２）の個人及び（３）の団体に所属する者の合計を、農業者と農業者以外に分けて記載。</t>
  </si>
  <si>
    <r>
      <t>①　農業者</t>
    </r>
    <r>
      <rPr>
        <vertAlign val="superscript"/>
        <sz val="8"/>
        <rFont val="ＭＳ Ｐゴシック"/>
        <family val="3"/>
      </rPr>
      <t>注１</t>
    </r>
  </si>
  <si>
    <t>（１）</t>
  </si>
  <si>
    <t>○○</t>
  </si>
  <si>
    <r>
      <t>４．構成員人数</t>
    </r>
    <r>
      <rPr>
        <vertAlign val="superscript"/>
        <sz val="9"/>
        <rFont val="ＭＳ Ｐゴシック"/>
        <family val="3"/>
      </rPr>
      <t>注３</t>
    </r>
  </si>
  <si>
    <r>
      <t>　（２）　団体</t>
    </r>
    <r>
      <rPr>
        <vertAlign val="superscript"/>
        <sz val="8"/>
        <rFont val="ＭＳ Ｐゴシック"/>
        <family val="3"/>
      </rPr>
      <t>注２</t>
    </r>
  </si>
  <si>
    <r>
      <t>第７条</t>
    </r>
    <r>
      <rPr>
        <sz val="9.5"/>
        <color indexed="8"/>
        <rFont val="ＭＳ Ｐ明朝"/>
        <family val="1"/>
      </rPr>
      <t>　通常総会は、毎年度１回以上開催する｡</t>
    </r>
  </si>
  <si>
    <r>
      <t>一　活動組織規約の変更</t>
    </r>
    <r>
      <rPr>
        <sz val="9.5"/>
        <color indexed="8"/>
        <rFont val="ＭＳ ゴシック"/>
        <family val="3"/>
      </rPr>
      <t xml:space="preserve"> </t>
    </r>
  </si>
  <si>
    <r>
      <t>二　活動組織の解散</t>
    </r>
    <r>
      <rPr>
        <sz val="9.5"/>
        <color indexed="8"/>
        <rFont val="ＭＳ ゴシック"/>
        <family val="3"/>
      </rPr>
      <t xml:space="preserve"> </t>
    </r>
  </si>
  <si>
    <r>
      <t>三　構成員の除名</t>
    </r>
    <r>
      <rPr>
        <sz val="9.5"/>
        <color indexed="8"/>
        <rFont val="ＭＳ ゴシック"/>
        <family val="3"/>
      </rPr>
      <t xml:space="preserve"> </t>
    </r>
  </si>
  <si>
    <r>
      <t>　　</t>
    </r>
    <r>
      <rPr>
        <sz val="9.5"/>
        <color indexed="8"/>
        <rFont val="ＭＳ ゴシック"/>
        <family val="3"/>
      </rPr>
      <t>附　則</t>
    </r>
  </si>
  <si>
    <r>
      <t>第７条</t>
    </r>
    <r>
      <rPr>
        <sz val="9.7"/>
        <color indexed="8"/>
        <rFont val="ＭＳ Ｐ明朝"/>
        <family val="1"/>
      </rPr>
      <t>　通常総会は、毎年度１回以上開催する｡</t>
    </r>
  </si>
  <si>
    <r>
      <t>一　活動組織規約の変更</t>
    </r>
    <r>
      <rPr>
        <sz val="9.7"/>
        <color indexed="8"/>
        <rFont val="ＭＳ ゴシック"/>
        <family val="3"/>
      </rPr>
      <t xml:space="preserve"> </t>
    </r>
  </si>
  <si>
    <r>
      <t>二　活動組織の解散</t>
    </r>
    <r>
      <rPr>
        <sz val="9.7"/>
        <color indexed="8"/>
        <rFont val="ＭＳ ゴシック"/>
        <family val="3"/>
      </rPr>
      <t xml:space="preserve"> </t>
    </r>
  </si>
  <si>
    <r>
      <t>三　構成員の除名</t>
    </r>
    <r>
      <rPr>
        <sz val="9.7"/>
        <color indexed="8"/>
        <rFont val="ＭＳ ゴシック"/>
        <family val="3"/>
      </rPr>
      <t xml:space="preserve"> </t>
    </r>
  </si>
  <si>
    <r>
      <t>　　　産管理台帳を、通常総会の開催の日の</t>
    </r>
    <r>
      <rPr>
        <sz val="9.7"/>
        <color indexed="10"/>
        <rFont val="ＭＳ 明朝"/>
        <family val="1"/>
      </rPr>
      <t>７</t>
    </r>
    <r>
      <rPr>
        <sz val="9.7"/>
        <color indexed="8"/>
        <rFont val="ＭＳ 明朝"/>
        <family val="1"/>
      </rPr>
      <t>日前までに監査役に提出しなければならない。</t>
    </r>
  </si>
  <si>
    <r>
      <t>　　　産管理台帳を、通常総会の開催の日の</t>
    </r>
    <r>
      <rPr>
        <sz val="9.5"/>
        <color indexed="10"/>
        <rFont val="ＭＳ 明朝"/>
        <family val="1"/>
      </rPr>
      <t>７</t>
    </r>
    <r>
      <rPr>
        <sz val="9.5"/>
        <color indexed="8"/>
        <rFont val="ＭＳ 明朝"/>
        <family val="1"/>
      </rPr>
      <t>日前までに監査役に提出しなければならない。</t>
    </r>
  </si>
  <si>
    <t>○</t>
  </si>
  <si>
    <t>平成○○年○○月○○日</t>
  </si>
  <si>
    <t>平成○○年４月１日</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</si>
</sst>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 numFmtId="178" formatCode="#,##0&quot;a&quot;"/>
    <numFmt numFmtId="179" formatCode="#,##0&quot;千円&quot;"/>
    <numFmt numFmtId="180" formatCode="0&quot;項&quot;&quot;目&quot;"/>
    <numFmt numFmtId="181" formatCode="0%\ \ "/>
    <numFmt numFmtId="182" formatCode="0&quot;項目以上&quot;"/>
    <numFmt numFmtId="183" formatCode="\(h:mm\)"/>
    <numFmt numFmtId="184" formatCode="00"/>
    <numFmt numFmtId="185" formatCode="&quot;[&quot;0&quot;]&quot;"/>
    <numFmt numFmtId="186" formatCode="h:mm;@"/>
    <numFmt numFmtId="187" formatCode="0_);[Red]\(0\)"/>
    <numFmt numFmtId="188" formatCode="[$-411]ge\.m\.d;@"/>
    <numFmt numFmtId="189" formatCode="#,##0_ ;[Red]\-#,##0\ "/>
    <numFmt numFmtId="190" formatCode="m&quot;月&quot;d&quot;日&quot;;@"/>
    <numFmt numFmtId="191" formatCode="#,##0.0_);[Red]\(#,##0.0\)"/>
    <numFmt numFmtId="192" formatCode="yyyy/m/d;@"/>
    <numFmt numFmtId="193" formatCode="yyyy&quot;年&quot;m&quot;月&quot;d&quot;日&quot;;@"/>
    <numFmt numFmtId="194" formatCode="0&quot;項目&quot;"/>
    <numFmt numFmtId="195" formatCode="#&quot; %&quot;\ \ "/>
    <numFmt numFmtId="196" formatCode="#&quot; a&quot;\ \ "/>
    <numFmt numFmtId="197" formatCode="#,#00&quot; a&quot;\ \ "/>
    <numFmt numFmtId="198" formatCode="0,&quot; a&quot;\ \ "/>
    <numFmt numFmtId="199" formatCode="#,##0_ ;[Red]\-#,##0\ &quot; a&quot;"/>
    <numFmt numFmtId="200" formatCode="#,##0&quot; a&quot;"/>
    <numFmt numFmtId="201" formatCode="#,##0&quot; km&quot;"/>
    <numFmt numFmtId="202" formatCode="#,##0.0&quot; km&quot;"/>
    <numFmt numFmtId="203" formatCode="#,##0.0&quot; 箇所&quot;"/>
    <numFmt numFmtId="204" formatCode="#,##0_ "/>
    <numFmt numFmtId="205" formatCode="#,##0.0_ "/>
    <numFmt numFmtId="206" formatCode="0_ "/>
    <numFmt numFmtId="207" formatCode="#,##0_);[Red]\(#,##0\)"/>
    <numFmt numFmtId="208" formatCode="0.0_ "/>
    <numFmt numFmtId="209" formatCode="h&quot;時&quot;mm&quot;分&quot;;@"/>
    <numFmt numFmtId="210" formatCode="&quot;平成&quot;0&quot;年度&quot;"/>
    <numFmt numFmtId="211" formatCode="0.0"/>
    <numFmt numFmtId="212" formatCode="0&quot;年間&quot;"/>
  </numFmts>
  <fonts count="95">
    <font>
      <sz val="11"/>
      <name val="ＭＳ Ｐゴシック"/>
      <family val="3"/>
    </font>
    <font>
      <sz val="6"/>
      <name val="ＭＳ Ｐゴシック"/>
      <family val="3"/>
    </font>
    <font>
      <sz val="12"/>
      <name val="ＭＳ Ｐゴシック"/>
      <family val="3"/>
    </font>
    <font>
      <sz val="11"/>
      <name val="ＭＳ 明朝"/>
      <family val="1"/>
    </font>
    <font>
      <sz val="14"/>
      <color indexed="8"/>
      <name val="ＭＳ 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1"/>
      <color indexed="8"/>
      <name val="ＭＳ Ｐゴシック"/>
      <family val="3"/>
    </font>
    <font>
      <sz val="11"/>
      <color indexed="9"/>
      <name val="ＭＳ Ｐゴシック"/>
      <family val="3"/>
    </font>
    <font>
      <sz val="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明朝"/>
      <family val="1"/>
    </font>
    <font>
      <sz val="11"/>
      <color indexed="8"/>
      <name val="ＭＳ 明朝"/>
      <family val="1"/>
    </font>
    <font>
      <sz val="11"/>
      <color indexed="10"/>
      <name val="ＭＳ 明朝"/>
      <family val="1"/>
    </font>
    <font>
      <sz val="18"/>
      <name val="HG平成角ｺﾞｼｯｸ体W9"/>
      <family val="3"/>
    </font>
    <font>
      <sz val="12"/>
      <name val="ＭＳ 明朝"/>
      <family val="1"/>
    </font>
    <font>
      <b/>
      <sz val="12"/>
      <color indexed="13"/>
      <name val="ＭＳ 明朝"/>
      <family val="1"/>
    </font>
    <font>
      <sz val="18"/>
      <color indexed="10"/>
      <name val="HG平成角ｺﾞｼｯｸ体W9"/>
      <family val="3"/>
    </font>
    <font>
      <b/>
      <sz val="11"/>
      <color indexed="13"/>
      <name val="ＭＳ 明朝"/>
      <family val="1"/>
    </font>
    <font>
      <b/>
      <sz val="12"/>
      <color indexed="13"/>
      <name val="ＭＳ Ｐ明朝"/>
      <family val="1"/>
    </font>
    <font>
      <sz val="12"/>
      <color indexed="8"/>
      <name val="ＭＳ 明朝"/>
      <family val="1"/>
    </font>
    <font>
      <sz val="10"/>
      <name val="ＭＳ 明朝"/>
      <family val="1"/>
    </font>
    <font>
      <sz val="12"/>
      <color indexed="8"/>
      <name val="ＭＳ ゴシック"/>
      <family val="3"/>
    </font>
    <font>
      <sz val="10"/>
      <name val="ＭＳ Ｐ明朝"/>
      <family val="1"/>
    </font>
    <font>
      <sz val="10"/>
      <color indexed="10"/>
      <name val="ＭＳ Ｐゴシック"/>
      <family val="3"/>
    </font>
    <font>
      <sz val="9"/>
      <name val="ＭＳ Ｐ明朝"/>
      <family val="1"/>
    </font>
    <font>
      <sz val="9"/>
      <name val="ＭＳ Ｐゴシック"/>
      <family val="3"/>
    </font>
    <font>
      <sz val="11"/>
      <name val="ＭＳ Ｐ明朝"/>
      <family val="1"/>
    </font>
    <font>
      <sz val="12"/>
      <name val="ＭＳ Ｐ明朝"/>
      <family val="1"/>
    </font>
    <font>
      <sz val="18"/>
      <name val="ＭＳ Ｐゴシック"/>
      <family val="3"/>
    </font>
    <font>
      <b/>
      <i/>
      <sz val="12"/>
      <name val="ＭＳ Ｐゴシック"/>
      <family val="3"/>
    </font>
    <font>
      <b/>
      <sz val="11"/>
      <name val="ＭＳ Ｐゴシック"/>
      <family val="3"/>
    </font>
    <font>
      <b/>
      <sz val="12"/>
      <name val="ＭＳ Ｐゴシック"/>
      <family val="3"/>
    </font>
    <font>
      <b/>
      <i/>
      <sz val="11"/>
      <name val="ＭＳ Ｐゴシック"/>
      <family val="3"/>
    </font>
    <font>
      <b/>
      <sz val="11"/>
      <color indexed="48"/>
      <name val="ＭＳ 明朝"/>
      <family val="1"/>
    </font>
    <font>
      <b/>
      <sz val="11"/>
      <color indexed="10"/>
      <name val="ＭＳ 明朝"/>
      <family val="1"/>
    </font>
    <font>
      <b/>
      <sz val="10"/>
      <color indexed="48"/>
      <name val="ＭＳ Ｐ明朝"/>
      <family val="1"/>
    </font>
    <font>
      <sz val="18"/>
      <color indexed="13"/>
      <name val="HG平成角ｺﾞｼｯｸ体W9"/>
      <family val="3"/>
    </font>
    <font>
      <b/>
      <sz val="9"/>
      <name val="ＭＳ Ｐゴシック"/>
      <family val="3"/>
    </font>
    <font>
      <sz val="11"/>
      <name val="HGPｺﾞｼｯｸM"/>
      <family val="3"/>
    </font>
    <font>
      <sz val="10"/>
      <name val="HGPｺﾞｼｯｸM"/>
      <family val="3"/>
    </font>
    <font>
      <sz val="12"/>
      <name val="HGPｺﾞｼｯｸM"/>
      <family val="3"/>
    </font>
    <font>
      <sz val="9"/>
      <name val="HGPｺﾞｼｯｸM"/>
      <family val="3"/>
    </font>
    <font>
      <sz val="10"/>
      <color indexed="10"/>
      <name val="HGPｺﾞｼｯｸM"/>
      <family val="3"/>
    </font>
    <font>
      <sz val="10"/>
      <color indexed="8"/>
      <name val="HGPｺﾞｼｯｸM"/>
      <family val="3"/>
    </font>
    <font>
      <b/>
      <sz val="10"/>
      <name val="HGPｺﾞｼｯｸM"/>
      <family val="3"/>
    </font>
    <font>
      <b/>
      <sz val="10"/>
      <color indexed="8"/>
      <name val="HGPｺﾞｼｯｸM"/>
      <family val="3"/>
    </font>
    <font>
      <sz val="13"/>
      <name val="ＭＳ Ｐゴシック"/>
      <family val="3"/>
    </font>
    <font>
      <sz val="8"/>
      <name val="ＭＳ Ｐゴシック"/>
      <family val="3"/>
    </font>
    <font>
      <sz val="8"/>
      <name val="ＭＳ Ｐ明朝"/>
      <family val="1"/>
    </font>
    <font>
      <sz val="8"/>
      <color indexed="10"/>
      <name val="ＭＳ Ｐゴシック"/>
      <family val="3"/>
    </font>
    <font>
      <b/>
      <sz val="8"/>
      <name val="ＭＳ Ｐゴシック"/>
      <family val="3"/>
    </font>
    <font>
      <vertAlign val="superscript"/>
      <sz val="8"/>
      <name val="ＭＳ Ｐゴシック"/>
      <family val="3"/>
    </font>
    <font>
      <b/>
      <i/>
      <sz val="8"/>
      <name val="ＭＳ Ｐゴシック"/>
      <family val="3"/>
    </font>
    <font>
      <sz val="7"/>
      <name val="ＭＳ Ｐ明朝"/>
      <family val="1"/>
    </font>
    <font>
      <vertAlign val="superscript"/>
      <sz val="9"/>
      <name val="ＭＳ Ｐゴシック"/>
      <family val="3"/>
    </font>
    <font>
      <sz val="8"/>
      <color indexed="8"/>
      <name val="ＭＳ 明朝"/>
      <family val="1"/>
    </font>
    <font>
      <sz val="9"/>
      <name val="ＭＳ 明朝"/>
      <family val="1"/>
    </font>
    <font>
      <b/>
      <sz val="9"/>
      <name val="ＭＳ 明朝"/>
      <family val="1"/>
    </font>
    <font>
      <sz val="9"/>
      <color indexed="8"/>
      <name val="ＭＳ 明朝"/>
      <family val="1"/>
    </font>
    <font>
      <b/>
      <sz val="9"/>
      <color indexed="10"/>
      <name val="ＭＳ 明朝"/>
      <family val="1"/>
    </font>
    <font>
      <sz val="8"/>
      <name val="ＭＳ 明朝"/>
      <family val="1"/>
    </font>
    <font>
      <b/>
      <sz val="9.5"/>
      <color indexed="8"/>
      <name val="ＭＳ 明朝"/>
      <family val="1"/>
    </font>
    <font>
      <sz val="9.5"/>
      <name val="ＭＳ 明朝"/>
      <family val="1"/>
    </font>
    <font>
      <sz val="9.5"/>
      <color indexed="8"/>
      <name val="ＭＳ 明朝"/>
      <family val="1"/>
    </font>
    <font>
      <sz val="9.5"/>
      <color indexed="8"/>
      <name val="ＭＳ Ｐ明朝"/>
      <family val="1"/>
    </font>
    <font>
      <sz val="9.5"/>
      <color indexed="8"/>
      <name val="ＭＳ ゴシック"/>
      <family val="3"/>
    </font>
    <font>
      <sz val="9.5"/>
      <color indexed="8"/>
      <name val="Arial"/>
      <family val="2"/>
    </font>
    <font>
      <sz val="9.5"/>
      <color indexed="10"/>
      <name val="ＭＳ 明朝"/>
      <family val="1"/>
    </font>
    <font>
      <b/>
      <sz val="9.7"/>
      <color indexed="8"/>
      <name val="ＭＳ 明朝"/>
      <family val="1"/>
    </font>
    <font>
      <sz val="9.7"/>
      <name val="ＭＳ 明朝"/>
      <family val="1"/>
    </font>
    <font>
      <sz val="9.7"/>
      <color indexed="8"/>
      <name val="ＭＳ 明朝"/>
      <family val="1"/>
    </font>
    <font>
      <sz val="9.7"/>
      <color indexed="8"/>
      <name val="ＭＳ Ｐ明朝"/>
      <family val="1"/>
    </font>
    <font>
      <sz val="9.7"/>
      <color indexed="8"/>
      <name val="ＭＳ ゴシック"/>
      <family val="3"/>
    </font>
    <font>
      <sz val="9.7"/>
      <color indexed="8"/>
      <name val="Arial"/>
      <family val="2"/>
    </font>
    <font>
      <sz val="9.7"/>
      <color indexed="10"/>
      <name val="ＭＳ 明朝"/>
      <family val="1"/>
    </font>
    <font>
      <sz val="9.5"/>
      <name val="ＭＳ Ｐ明朝"/>
      <family val="1"/>
    </font>
    <font>
      <sz val="9"/>
      <name val="Meiryo UI"/>
      <family val="3"/>
    </font>
    <font>
      <sz val="11"/>
      <color theme="1"/>
      <name val="ＭＳ 明朝"/>
      <family val="1"/>
    </font>
    <font>
      <sz val="11"/>
      <color theme="1"/>
      <name val="Calibri"/>
      <family val="3"/>
    </font>
    <font>
      <sz val="8"/>
      <name val="Calibri"/>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style="thin">
        <color indexed="48"/>
      </left>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thin">
        <color indexed="48"/>
      </left>
      <right/>
      <top style="medium"/>
      <bottom style="thin">
        <color indexed="48"/>
      </bottom>
    </border>
    <border>
      <left>
        <color indexed="63"/>
      </left>
      <right>
        <color indexed="63"/>
      </right>
      <top style="medium"/>
      <bottom style="thin">
        <color indexed="48"/>
      </bottom>
    </border>
    <border>
      <left/>
      <right style="thin">
        <color indexed="48"/>
      </right>
      <top style="medium"/>
      <bottom style="thin">
        <color indexed="48"/>
      </bottom>
    </border>
    <border>
      <left style="thin">
        <color indexed="48"/>
      </left>
      <right/>
      <top style="thin">
        <color indexed="48"/>
      </top>
      <bottom style="thin">
        <color indexed="48"/>
      </bottom>
    </border>
    <border>
      <left/>
      <right style="thin">
        <color indexed="48"/>
      </right>
      <top style="thin">
        <color indexed="48"/>
      </top>
      <bottom style="thin">
        <color indexed="48"/>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thin">
        <color indexed="48"/>
      </top>
      <bottom style="thin">
        <color indexed="48"/>
      </bottom>
    </border>
    <border>
      <left style="medium"/>
      <right>
        <color indexed="63"/>
      </right>
      <top>
        <color indexed="63"/>
      </top>
      <bottom style="medium"/>
    </border>
    <border>
      <left style="thin">
        <color indexed="48"/>
      </left>
      <right/>
      <top style="thin">
        <color indexed="48"/>
      </top>
      <bottom style="medium"/>
    </border>
    <border>
      <left/>
      <right/>
      <top style="thin">
        <color indexed="48"/>
      </top>
      <bottom style="medium"/>
    </border>
    <border>
      <left/>
      <right style="thin">
        <color indexed="48"/>
      </right>
      <top style="thin">
        <color indexed="48"/>
      </top>
      <bottom style="medium"/>
    </border>
    <border>
      <left/>
      <right style="medium"/>
      <top style="thin">
        <color indexed="48"/>
      </top>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thin"/>
      <right style="medium"/>
      <top style="medium"/>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thin"/>
      <bottom style="thin"/>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top style="thin"/>
      <bottom style="thin"/>
    </border>
    <border>
      <left style="thin">
        <color rgb="FFFF0000"/>
      </left>
      <right style="medium"/>
      <top style="thin"/>
      <bottom style="thin"/>
    </border>
    <border>
      <left style="thin"/>
      <right style="thin">
        <color rgb="FFFF0000"/>
      </right>
      <top style="thin"/>
      <bottom style="medium"/>
    </border>
    <border>
      <left style="thin">
        <color rgb="FFFF0000"/>
      </left>
      <right/>
      <top style="thin"/>
      <bottom style="medium"/>
    </border>
  </borders>
  <cellStyleXfs count="8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8"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vertical="center"/>
      <protection/>
    </xf>
    <xf numFmtId="0" fontId="92" fillId="0" borderId="0">
      <alignment vertical="center"/>
      <protection/>
    </xf>
    <xf numFmtId="0" fontId="0" fillId="0" borderId="0">
      <alignment vertical="center"/>
      <protection/>
    </xf>
    <xf numFmtId="0" fontId="93" fillId="0" borderId="0">
      <alignment vertical="center"/>
      <protection/>
    </xf>
    <xf numFmtId="0" fontId="0" fillId="0" borderId="0">
      <alignment/>
      <protection/>
    </xf>
    <xf numFmtId="0" fontId="0" fillId="0" borderId="0">
      <alignment vertical="center"/>
      <protection/>
    </xf>
    <xf numFmtId="0" fontId="93" fillId="0" borderId="0">
      <alignment vertical="center"/>
      <protection/>
    </xf>
    <xf numFmtId="0" fontId="0" fillId="0" borderId="0">
      <alignment/>
      <protection/>
    </xf>
    <xf numFmtId="0" fontId="93" fillId="0" borderId="0">
      <alignment vertical="center"/>
      <protection/>
    </xf>
    <xf numFmtId="0" fontId="93" fillId="0" borderId="0">
      <alignment vertical="center"/>
      <protection/>
    </xf>
    <xf numFmtId="0" fontId="93" fillId="0" borderId="0">
      <alignment vertical="center"/>
      <protection/>
    </xf>
    <xf numFmtId="0" fontId="93" fillId="0" borderId="0">
      <alignment vertical="center"/>
      <protection/>
    </xf>
    <xf numFmtId="0" fontId="93" fillId="0" borderId="0">
      <alignment vertical="center"/>
      <protection/>
    </xf>
    <xf numFmtId="0" fontId="0" fillId="0" borderId="0">
      <alignment/>
      <protection/>
    </xf>
    <xf numFmtId="0" fontId="93" fillId="0" borderId="0">
      <alignment vertical="center"/>
      <protection/>
    </xf>
    <xf numFmtId="0" fontId="6" fillId="0" borderId="0" applyNumberFormat="0" applyFill="0" applyBorder="0" applyAlignment="0" applyProtection="0"/>
    <xf numFmtId="0" fontId="24" fillId="4" borderId="0" applyNumberFormat="0" applyBorder="0" applyAlignment="0" applyProtection="0"/>
  </cellStyleXfs>
  <cellXfs count="370">
    <xf numFmtId="0" fontId="0" fillId="0" borderId="0" xfId="0" applyAlignment="1">
      <alignment vertical="center"/>
    </xf>
    <xf numFmtId="0" fontId="0" fillId="0" borderId="0" xfId="0" applyFont="1" applyAlignment="1">
      <alignment vertical="center"/>
    </xf>
    <xf numFmtId="0" fontId="3" fillId="0" borderId="0" xfId="69" applyFont="1">
      <alignment vertical="center"/>
      <protection/>
    </xf>
    <xf numFmtId="0" fontId="3" fillId="0" borderId="0" xfId="69" applyFont="1" applyAlignment="1">
      <alignment horizontal="left" vertical="center"/>
      <protection/>
    </xf>
    <xf numFmtId="0" fontId="28" fillId="20" borderId="0" xfId="69" applyFont="1" applyFill="1" applyProtection="1">
      <alignment vertical="center"/>
      <protection locked="0"/>
    </xf>
    <xf numFmtId="0" fontId="27" fillId="20" borderId="0" xfId="69" applyFont="1" applyFill="1" applyProtection="1">
      <alignment vertical="center"/>
      <protection locked="0"/>
    </xf>
    <xf numFmtId="0" fontId="27" fillId="0" borderId="0" xfId="69" applyFont="1" applyFill="1" applyProtection="1">
      <alignment vertical="center"/>
      <protection locked="0"/>
    </xf>
    <xf numFmtId="0" fontId="29" fillId="0" borderId="0" xfId="69" applyFont="1" applyFill="1" applyProtection="1">
      <alignment vertical="center"/>
      <protection locked="0"/>
    </xf>
    <xf numFmtId="0" fontId="30" fillId="0" borderId="0" xfId="69" applyFont="1" applyFill="1" applyAlignment="1">
      <alignment vertical="center"/>
      <protection/>
    </xf>
    <xf numFmtId="0" fontId="29" fillId="0" borderId="0" xfId="69" applyFont="1" applyFill="1">
      <alignment vertical="center"/>
      <protection/>
    </xf>
    <xf numFmtId="0" fontId="31" fillId="20" borderId="0" xfId="69" applyFont="1" applyFill="1" applyProtection="1">
      <alignment vertical="center"/>
      <protection locked="0"/>
    </xf>
    <xf numFmtId="0" fontId="3" fillId="0" borderId="0" xfId="69" applyFont="1" applyFill="1" applyProtection="1">
      <alignment vertical="center"/>
      <protection locked="0"/>
    </xf>
    <xf numFmtId="0" fontId="3" fillId="0" borderId="0" xfId="69" applyFont="1" applyFill="1">
      <alignment vertical="center"/>
      <protection/>
    </xf>
    <xf numFmtId="0" fontId="25" fillId="0" borderId="10" xfId="69" applyFont="1" applyFill="1" applyBorder="1" applyAlignment="1" applyProtection="1">
      <alignment horizontal="center" vertical="center"/>
      <protection locked="0"/>
    </xf>
    <xf numFmtId="0" fontId="93" fillId="0" borderId="0" xfId="75">
      <alignment vertical="center"/>
      <protection/>
    </xf>
    <xf numFmtId="0" fontId="10" fillId="0" borderId="0" xfId="75" applyFont="1" applyBorder="1">
      <alignment vertical="center"/>
      <protection/>
    </xf>
    <xf numFmtId="0" fontId="10" fillId="0" borderId="0" xfId="75" applyFont="1">
      <alignment vertical="center"/>
      <protection/>
    </xf>
    <xf numFmtId="0" fontId="10" fillId="0" borderId="0" xfId="75" applyFont="1" applyFill="1" applyBorder="1">
      <alignment vertical="center"/>
      <protection/>
    </xf>
    <xf numFmtId="0" fontId="93" fillId="0" borderId="0" xfId="75" applyAlignment="1">
      <alignment vertical="center" wrapText="1"/>
      <protection/>
    </xf>
    <xf numFmtId="0" fontId="4" fillId="0" borderId="0" xfId="69" applyFont="1" applyFill="1" applyAlignment="1" applyProtection="1">
      <alignment horizontal="center" vertical="center"/>
      <protection locked="0"/>
    </xf>
    <xf numFmtId="0" fontId="36" fillId="0" borderId="0" xfId="69" applyFont="1" applyFill="1" applyAlignment="1" applyProtection="1">
      <alignment horizontal="center" vertical="center"/>
      <protection locked="0"/>
    </xf>
    <xf numFmtId="0" fontId="35" fillId="0" borderId="0" xfId="69" applyFont="1" applyFill="1" applyBorder="1" applyAlignment="1">
      <alignment horizontal="center" vertical="center"/>
      <protection/>
    </xf>
    <xf numFmtId="0" fontId="48" fillId="0" borderId="0" xfId="69" applyFont="1" applyFill="1" applyBorder="1" applyAlignment="1">
      <alignment horizontal="center" vertical="center"/>
      <protection/>
    </xf>
    <xf numFmtId="0" fontId="38" fillId="0" borderId="0" xfId="75" applyFont="1">
      <alignment vertical="center"/>
      <protection/>
    </xf>
    <xf numFmtId="0" fontId="26" fillId="0" borderId="0" xfId="69" applyFont="1" applyFill="1" applyAlignment="1" applyProtection="1">
      <alignment horizontal="left" vertical="top" wrapText="1"/>
      <protection locked="0"/>
    </xf>
    <xf numFmtId="0" fontId="37" fillId="0" borderId="11" xfId="75" applyFont="1" applyFill="1" applyBorder="1" applyAlignment="1" applyProtection="1">
      <alignment vertical="center"/>
      <protection/>
    </xf>
    <xf numFmtId="0" fontId="37" fillId="0" borderId="11" xfId="75" applyFont="1" applyFill="1" applyBorder="1" applyProtection="1">
      <alignment vertical="center"/>
      <protection/>
    </xf>
    <xf numFmtId="0" fontId="37" fillId="0" borderId="12" xfId="75" applyFont="1" applyFill="1" applyBorder="1" applyProtection="1">
      <alignment vertical="center"/>
      <protection/>
    </xf>
    <xf numFmtId="0" fontId="37" fillId="0" borderId="13" xfId="75" applyFont="1" applyFill="1" applyBorder="1" applyAlignment="1" applyProtection="1">
      <alignment vertical="center"/>
      <protection/>
    </xf>
    <xf numFmtId="0" fontId="37" fillId="0" borderId="13" xfId="75" applyFont="1" applyFill="1" applyBorder="1" applyProtection="1">
      <alignment vertical="center"/>
      <protection/>
    </xf>
    <xf numFmtId="0" fontId="37" fillId="0" borderId="14" xfId="75" applyFont="1" applyFill="1" applyBorder="1" applyProtection="1">
      <alignment vertical="center"/>
      <protection/>
    </xf>
    <xf numFmtId="0" fontId="37" fillId="0" borderId="15" xfId="75" applyFont="1" applyFill="1" applyBorder="1" applyProtection="1">
      <alignment vertical="center"/>
      <protection/>
    </xf>
    <xf numFmtId="0" fontId="37" fillId="0" borderId="0" xfId="75" applyFont="1" applyFill="1" applyBorder="1" applyProtection="1">
      <alignment vertical="center"/>
      <protection/>
    </xf>
    <xf numFmtId="0" fontId="37" fillId="0" borderId="16" xfId="75" applyFont="1" applyFill="1" applyBorder="1" applyProtection="1">
      <alignment vertical="center"/>
      <protection/>
    </xf>
    <xf numFmtId="0" fontId="37" fillId="0" borderId="17" xfId="75" applyFont="1" applyFill="1" applyBorder="1" applyAlignment="1" applyProtection="1">
      <alignment vertical="center"/>
      <protection/>
    </xf>
    <xf numFmtId="0" fontId="37" fillId="0" borderId="17" xfId="75" applyFont="1" applyFill="1" applyBorder="1" applyProtection="1">
      <alignment vertical="center"/>
      <protection/>
    </xf>
    <xf numFmtId="0" fontId="37" fillId="0" borderId="18" xfId="75" applyFont="1" applyFill="1" applyBorder="1" applyProtection="1">
      <alignment vertical="center"/>
      <protection/>
    </xf>
    <xf numFmtId="0" fontId="7" fillId="0" borderId="0" xfId="75" applyFont="1" applyAlignment="1">
      <alignment vertical="center" wrapText="1"/>
      <protection/>
    </xf>
    <xf numFmtId="0" fontId="37" fillId="0" borderId="19" xfId="75" applyFont="1" applyFill="1" applyBorder="1" applyAlignment="1" applyProtection="1">
      <alignment vertical="center"/>
      <protection locked="0"/>
    </xf>
    <xf numFmtId="0" fontId="26" fillId="0" borderId="0" xfId="69" applyFont="1" applyFill="1" applyAlignment="1" applyProtection="1">
      <alignment horizontal="left" vertical="center" wrapText="1" indent="1"/>
      <protection locked="0"/>
    </xf>
    <xf numFmtId="0" fontId="7" fillId="0" borderId="0" xfId="75" applyFont="1">
      <alignment vertical="center"/>
      <protection/>
    </xf>
    <xf numFmtId="0" fontId="49" fillId="0" borderId="0" xfId="69" applyFont="1" applyFill="1" applyAlignment="1">
      <alignment wrapText="1"/>
      <protection/>
    </xf>
    <xf numFmtId="0" fontId="49" fillId="0" borderId="0" xfId="69" applyFont="1" applyFill="1" applyBorder="1" applyAlignment="1">
      <alignment wrapText="1"/>
      <protection/>
    </xf>
    <xf numFmtId="0" fontId="3" fillId="0" borderId="0" xfId="69" applyFont="1" applyBorder="1">
      <alignment vertical="center"/>
      <protection/>
    </xf>
    <xf numFmtId="0" fontId="3" fillId="0" borderId="0" xfId="69" applyFont="1" applyProtection="1">
      <alignment vertical="center"/>
      <protection locked="0"/>
    </xf>
    <xf numFmtId="0" fontId="26" fillId="0" borderId="0" xfId="69" applyFont="1" applyFill="1" applyAlignment="1" applyProtection="1">
      <alignment vertical="top" wrapText="1"/>
      <protection locked="0"/>
    </xf>
    <xf numFmtId="0" fontId="26" fillId="0" borderId="0" xfId="69" applyFont="1" applyFill="1" applyAlignment="1">
      <alignment vertical="top" wrapText="1"/>
      <protection/>
    </xf>
    <xf numFmtId="0" fontId="3" fillId="20" borderId="0" xfId="69" applyFont="1" applyFill="1">
      <alignment vertical="center"/>
      <protection/>
    </xf>
    <xf numFmtId="0" fontId="3" fillId="20" borderId="0" xfId="69" applyFont="1" applyFill="1" applyAlignment="1">
      <alignment horizontal="left" vertical="center"/>
      <protection/>
    </xf>
    <xf numFmtId="0" fontId="28" fillId="23" borderId="0" xfId="69" applyFont="1" applyFill="1" applyProtection="1">
      <alignment vertical="center"/>
      <protection locked="0"/>
    </xf>
    <xf numFmtId="0" fontId="27" fillId="23" borderId="0" xfId="69" applyFont="1" applyFill="1" applyProtection="1">
      <alignment vertical="center"/>
      <protection locked="0"/>
    </xf>
    <xf numFmtId="0" fontId="41" fillId="23" borderId="0" xfId="76" applyFont="1" applyFill="1">
      <alignment/>
      <protection/>
    </xf>
    <xf numFmtId="0" fontId="51" fillId="23" borderId="0" xfId="69" applyFont="1" applyFill="1" applyProtection="1">
      <alignment vertical="center"/>
      <protection locked="0"/>
    </xf>
    <xf numFmtId="0" fontId="41" fillId="23" borderId="0" xfId="76" applyFont="1" applyFill="1" applyBorder="1">
      <alignment/>
      <protection/>
    </xf>
    <xf numFmtId="0" fontId="0" fillId="23" borderId="0" xfId="76" applyFont="1" applyFill="1">
      <alignment/>
      <protection/>
    </xf>
    <xf numFmtId="0" fontId="41" fillId="23" borderId="0" xfId="76" applyFont="1" applyFill="1" applyAlignment="1">
      <alignment vertical="center"/>
      <protection/>
    </xf>
    <xf numFmtId="0" fontId="45" fillId="23" borderId="0" xfId="76" applyFont="1" applyFill="1">
      <alignment/>
      <protection/>
    </xf>
    <xf numFmtId="0" fontId="47" fillId="23" borderId="0" xfId="76" applyFont="1" applyFill="1">
      <alignment/>
      <protection/>
    </xf>
    <xf numFmtId="0" fontId="34" fillId="24" borderId="0" xfId="69" applyFont="1" applyFill="1" applyAlignment="1" applyProtection="1">
      <alignment horizontal="left" vertical="center"/>
      <protection locked="0"/>
    </xf>
    <xf numFmtId="0" fontId="3" fillId="24" borderId="0" xfId="69" applyFont="1" applyFill="1" applyProtection="1">
      <alignment vertical="center"/>
      <protection locked="0"/>
    </xf>
    <xf numFmtId="0" fontId="4" fillId="24" borderId="0" xfId="69" applyFont="1" applyFill="1" applyAlignment="1" applyProtection="1">
      <alignment horizontal="center" vertical="center"/>
      <protection locked="0"/>
    </xf>
    <xf numFmtId="0" fontId="26" fillId="24" borderId="0" xfId="69" applyFont="1" applyFill="1" applyAlignment="1" applyProtection="1">
      <alignment horizontal="left" vertical="center"/>
      <protection locked="0"/>
    </xf>
    <xf numFmtId="176" fontId="3" fillId="24" borderId="0" xfId="69" applyNumberFormat="1" applyFont="1" applyFill="1" applyAlignment="1" applyProtection="1" quotePrefix="1">
      <alignment horizontal="right" vertical="center"/>
      <protection locked="0"/>
    </xf>
    <xf numFmtId="176" fontId="3" fillId="24" borderId="0" xfId="69" applyNumberFormat="1" applyFont="1" applyFill="1" applyAlignment="1" applyProtection="1">
      <alignment horizontal="right" vertical="center"/>
      <protection locked="0"/>
    </xf>
    <xf numFmtId="0" fontId="41" fillId="24" borderId="0" xfId="76" applyFont="1" applyFill="1">
      <alignment/>
      <protection/>
    </xf>
    <xf numFmtId="0" fontId="41" fillId="24" borderId="0" xfId="76" applyFont="1" applyFill="1" applyBorder="1">
      <alignment/>
      <protection/>
    </xf>
    <xf numFmtId="0" fontId="2" fillId="24" borderId="0" xfId="76" applyFont="1" applyFill="1">
      <alignment/>
      <protection/>
    </xf>
    <xf numFmtId="0" fontId="42" fillId="24" borderId="0" xfId="76" applyFont="1" applyFill="1">
      <alignment/>
      <protection/>
    </xf>
    <xf numFmtId="0" fontId="43" fillId="24" borderId="0" xfId="76" applyFont="1" applyFill="1" applyAlignment="1">
      <alignment horizontal="center"/>
      <protection/>
    </xf>
    <xf numFmtId="0" fontId="10" fillId="24" borderId="0" xfId="76" applyFont="1" applyFill="1" applyAlignment="1">
      <alignment horizontal="left" wrapText="1"/>
      <protection/>
    </xf>
    <xf numFmtId="0" fontId="44" fillId="24" borderId="0" xfId="76" applyFont="1" applyFill="1" applyBorder="1" applyAlignment="1">
      <alignment horizontal="center" vertical="center"/>
      <protection/>
    </xf>
    <xf numFmtId="0" fontId="44" fillId="24" borderId="20" xfId="76" applyFont="1" applyFill="1" applyBorder="1" applyAlignment="1">
      <alignment horizontal="left" vertical="center"/>
      <protection/>
    </xf>
    <xf numFmtId="0" fontId="44" fillId="24" borderId="0" xfId="76" applyFont="1" applyFill="1" applyBorder="1" applyAlignment="1">
      <alignment horizontal="left" vertical="center"/>
      <protection/>
    </xf>
    <xf numFmtId="0" fontId="0" fillId="24" borderId="0" xfId="76" applyFont="1" applyFill="1">
      <alignment/>
      <protection/>
    </xf>
    <xf numFmtId="0" fontId="41" fillId="24" borderId="0" xfId="76" applyFont="1" applyFill="1" applyAlignment="1">
      <alignment vertical="center"/>
      <protection/>
    </xf>
    <xf numFmtId="0" fontId="10" fillId="24" borderId="0" xfId="76" applyFont="1" applyFill="1" applyAlignment="1">
      <alignment horizontal="right"/>
      <protection/>
    </xf>
    <xf numFmtId="0" fontId="46" fillId="24" borderId="0" xfId="76" applyFont="1" applyFill="1">
      <alignment/>
      <protection/>
    </xf>
    <xf numFmtId="0" fontId="42" fillId="24" borderId="0" xfId="76" applyFont="1" applyFill="1" applyAlignment="1">
      <alignment vertical="top" wrapText="1"/>
      <protection/>
    </xf>
    <xf numFmtId="0" fontId="42" fillId="24" borderId="0" xfId="76" applyFont="1" applyFill="1" applyBorder="1">
      <alignment/>
      <protection/>
    </xf>
    <xf numFmtId="0" fontId="53" fillId="25" borderId="0" xfId="0" applyFont="1" applyFill="1" applyAlignment="1">
      <alignment vertical="center"/>
    </xf>
    <xf numFmtId="0" fontId="53" fillId="0" borderId="0" xfId="0" applyFont="1" applyAlignment="1">
      <alignment vertical="center"/>
    </xf>
    <xf numFmtId="0" fontId="53" fillId="0" borderId="0" xfId="69" applyFont="1" applyAlignment="1">
      <alignment horizontal="left" vertical="center"/>
      <protection/>
    </xf>
    <xf numFmtId="0" fontId="54" fillId="25" borderId="0" xfId="0" applyFont="1" applyFill="1" applyBorder="1" applyAlignment="1" applyProtection="1">
      <alignment vertical="center"/>
      <protection/>
    </xf>
    <xf numFmtId="0" fontId="55" fillId="25" borderId="0" xfId="0" applyFont="1" applyFill="1" applyAlignment="1" applyProtection="1">
      <alignment vertical="center"/>
      <protection/>
    </xf>
    <xf numFmtId="0" fontId="54" fillId="25" borderId="0" xfId="0" applyFont="1" applyFill="1" applyAlignment="1" applyProtection="1">
      <alignment vertical="center"/>
      <protection/>
    </xf>
    <xf numFmtId="0" fontId="54" fillId="0" borderId="0" xfId="0" applyFont="1" applyBorder="1" applyAlignment="1">
      <alignment vertical="center"/>
    </xf>
    <xf numFmtId="0" fontId="57" fillId="23" borderId="0" xfId="0" applyFont="1" applyFill="1" applyBorder="1" applyAlignment="1">
      <alignment vertical="center"/>
    </xf>
    <xf numFmtId="0" fontId="57" fillId="23" borderId="0" xfId="0" applyFont="1" applyFill="1" applyAlignment="1">
      <alignment vertical="center"/>
    </xf>
    <xf numFmtId="0" fontId="54" fillId="0" borderId="0" xfId="0" applyFont="1" applyFill="1" applyBorder="1" applyAlignment="1">
      <alignment vertical="center"/>
    </xf>
    <xf numFmtId="0" fontId="53" fillId="25" borderId="0" xfId="0" applyFont="1" applyFill="1" applyBorder="1" applyAlignment="1">
      <alignment vertical="center"/>
    </xf>
    <xf numFmtId="0" fontId="54" fillId="0" borderId="0" xfId="0" applyFont="1" applyAlignment="1">
      <alignment vertical="center"/>
    </xf>
    <xf numFmtId="0" fontId="53" fillId="25" borderId="0" xfId="0" applyFont="1" applyFill="1" applyBorder="1" applyAlignment="1">
      <alignment vertical="center"/>
    </xf>
    <xf numFmtId="0" fontId="53" fillId="0" borderId="0" xfId="0" applyFont="1" applyBorder="1" applyAlignment="1">
      <alignment vertical="center"/>
    </xf>
    <xf numFmtId="0" fontId="58" fillId="25" borderId="0" xfId="0" applyFont="1" applyFill="1" applyBorder="1" applyAlignment="1" applyProtection="1">
      <alignment horizontal="center" vertical="center"/>
      <protection/>
    </xf>
    <xf numFmtId="0" fontId="59" fillId="25" borderId="0" xfId="0" applyFont="1" applyFill="1" applyBorder="1" applyAlignment="1" applyProtection="1">
      <alignment horizontal="center" vertical="center"/>
      <protection/>
    </xf>
    <xf numFmtId="0" fontId="54" fillId="25" borderId="0" xfId="0" applyFont="1" applyFill="1" applyBorder="1" applyAlignment="1" applyProtection="1">
      <alignment horizontal="center" vertical="center"/>
      <protection locked="0"/>
    </xf>
    <xf numFmtId="0" fontId="60" fillId="25" borderId="0" xfId="0" applyFont="1" applyFill="1" applyBorder="1" applyAlignment="1" applyProtection="1">
      <alignment horizontal="center" vertical="center"/>
      <protection/>
    </xf>
    <xf numFmtId="0" fontId="54" fillId="25" borderId="21" xfId="75" applyFont="1" applyFill="1" applyBorder="1" applyAlignment="1" applyProtection="1">
      <alignment vertical="center"/>
      <protection/>
    </xf>
    <xf numFmtId="0" fontId="54" fillId="25" borderId="22" xfId="75" applyFont="1" applyFill="1" applyBorder="1" applyAlignment="1" applyProtection="1">
      <alignment vertical="center"/>
      <protection/>
    </xf>
    <xf numFmtId="0" fontId="53" fillId="25" borderId="22" xfId="0" applyFont="1" applyFill="1" applyBorder="1" applyAlignment="1">
      <alignment vertical="center"/>
    </xf>
    <xf numFmtId="0" fontId="54" fillId="25" borderId="13" xfId="75" applyFont="1" applyFill="1" applyBorder="1" applyAlignment="1" applyProtection="1">
      <alignment vertical="center"/>
      <protection/>
    </xf>
    <xf numFmtId="0" fontId="54" fillId="25" borderId="13" xfId="75" applyFont="1" applyFill="1" applyBorder="1" applyProtection="1">
      <alignment vertical="center"/>
      <protection/>
    </xf>
    <xf numFmtId="0" fontId="54" fillId="25" borderId="23" xfId="75" applyFont="1" applyFill="1" applyBorder="1" applyProtection="1">
      <alignment vertical="center"/>
      <protection/>
    </xf>
    <xf numFmtId="0" fontId="54" fillId="25" borderId="24" xfId="75" applyFont="1" applyFill="1" applyBorder="1" applyAlignment="1" applyProtection="1">
      <alignment vertical="center"/>
      <protection/>
    </xf>
    <xf numFmtId="0" fontId="54" fillId="25" borderId="0" xfId="75" applyFont="1" applyFill="1" applyBorder="1" applyAlignment="1" applyProtection="1">
      <alignment vertical="center"/>
      <protection/>
    </xf>
    <xf numFmtId="0" fontId="54" fillId="25" borderId="24" xfId="75" applyFont="1" applyFill="1" applyBorder="1" applyProtection="1">
      <alignment vertical="center"/>
      <protection/>
    </xf>
    <xf numFmtId="0" fontId="54" fillId="25" borderId="0" xfId="75" applyFont="1" applyFill="1" applyBorder="1" applyProtection="1">
      <alignment vertical="center"/>
      <protection/>
    </xf>
    <xf numFmtId="0" fontId="54" fillId="25" borderId="22" xfId="75" applyFont="1" applyFill="1" applyBorder="1" applyProtection="1">
      <alignment vertical="center"/>
      <protection/>
    </xf>
    <xf numFmtId="0" fontId="54" fillId="25" borderId="25" xfId="75" applyFont="1" applyFill="1" applyBorder="1" applyProtection="1">
      <alignment vertical="center"/>
      <protection/>
    </xf>
    <xf numFmtId="0" fontId="54" fillId="25" borderId="13" xfId="75" applyFont="1" applyFill="1" applyBorder="1" applyAlignment="1" applyProtection="1">
      <alignment vertical="center"/>
      <protection locked="0"/>
    </xf>
    <xf numFmtId="0" fontId="53" fillId="23" borderId="0" xfId="0" applyFont="1" applyFill="1" applyAlignment="1">
      <alignment vertical="center"/>
    </xf>
    <xf numFmtId="0" fontId="53" fillId="0" borderId="0" xfId="0" applyFont="1" applyFill="1" applyAlignment="1">
      <alignment vertical="center"/>
    </xf>
    <xf numFmtId="0" fontId="53" fillId="23" borderId="0" xfId="0" applyFont="1" applyFill="1" applyBorder="1" applyAlignment="1">
      <alignment vertical="center"/>
    </xf>
    <xf numFmtId="0" fontId="53" fillId="20" borderId="0" xfId="0" applyFont="1" applyFill="1" applyAlignment="1">
      <alignment vertical="center"/>
    </xf>
    <xf numFmtId="0" fontId="54" fillId="20" borderId="0" xfId="0" applyFont="1" applyFill="1" applyBorder="1" applyAlignment="1" applyProtection="1">
      <alignment vertical="center"/>
      <protection/>
    </xf>
    <xf numFmtId="0" fontId="54" fillId="23" borderId="0" xfId="0" applyFont="1" applyFill="1" applyBorder="1" applyAlignment="1" applyProtection="1">
      <alignment vertical="center"/>
      <protection/>
    </xf>
    <xf numFmtId="0" fontId="2" fillId="24" borderId="0" xfId="0" applyFont="1" applyFill="1" applyAlignment="1" applyProtection="1">
      <alignment/>
      <protection locked="0"/>
    </xf>
    <xf numFmtId="0" fontId="41" fillId="24" borderId="0" xfId="0" applyFont="1" applyFill="1" applyAlignment="1" applyProtection="1">
      <alignment vertical="center"/>
      <protection locked="0"/>
    </xf>
    <xf numFmtId="0" fontId="45" fillId="24" borderId="0" xfId="0" applyFont="1" applyFill="1" applyAlignment="1" applyProtection="1">
      <alignment/>
      <protection locked="0"/>
    </xf>
    <xf numFmtId="0" fontId="42" fillId="24" borderId="0" xfId="0" applyFont="1" applyFill="1" applyAlignment="1" applyProtection="1">
      <alignment horizontal="right" vertical="top"/>
      <protection locked="0"/>
    </xf>
    <xf numFmtId="0" fontId="41" fillId="24" borderId="0" xfId="0" applyFont="1" applyFill="1" applyAlignment="1" applyProtection="1">
      <alignment/>
      <protection locked="0"/>
    </xf>
    <xf numFmtId="0" fontId="62" fillId="24" borderId="0" xfId="76" applyFont="1" applyFill="1" applyBorder="1">
      <alignment/>
      <protection/>
    </xf>
    <xf numFmtId="0" fontId="62" fillId="24" borderId="0" xfId="76" applyFont="1" applyFill="1">
      <alignment/>
      <protection/>
    </xf>
    <xf numFmtId="0" fontId="63" fillId="24" borderId="0" xfId="76" applyFont="1" applyFill="1" applyBorder="1">
      <alignment/>
      <protection/>
    </xf>
    <xf numFmtId="0" fontId="64" fillId="24" borderId="0" xfId="76" applyFont="1" applyFill="1">
      <alignment/>
      <protection/>
    </xf>
    <xf numFmtId="0" fontId="65" fillId="24" borderId="0" xfId="76" applyFont="1" applyFill="1">
      <alignment/>
      <protection/>
    </xf>
    <xf numFmtId="0" fontId="62" fillId="24" borderId="0" xfId="0" applyFont="1" applyFill="1" applyAlignment="1" applyProtection="1">
      <alignment/>
      <protection locked="0"/>
    </xf>
    <xf numFmtId="0" fontId="62" fillId="24" borderId="0" xfId="76" applyFont="1" applyFill="1" applyAlignment="1">
      <alignment vertical="top"/>
      <protection/>
    </xf>
    <xf numFmtId="0" fontId="62" fillId="24" borderId="0" xfId="76" applyFont="1" applyFill="1" quotePrefix="1">
      <alignment/>
      <protection/>
    </xf>
    <xf numFmtId="0" fontId="63" fillId="24" borderId="0" xfId="76" applyFont="1" applyFill="1">
      <alignment/>
      <protection/>
    </xf>
    <xf numFmtId="0" fontId="62" fillId="24" borderId="0" xfId="76" applyFont="1" applyFill="1" applyAlignment="1">
      <alignment horizontal="center" vertical="center"/>
      <protection/>
    </xf>
    <xf numFmtId="0" fontId="63" fillId="24" borderId="0" xfId="76" applyFont="1" applyFill="1" applyAlignment="1">
      <alignment vertical="top" wrapText="1"/>
      <protection/>
    </xf>
    <xf numFmtId="0" fontId="63" fillId="24" borderId="0" xfId="76" applyFont="1" applyFill="1" applyAlignment="1">
      <alignment horizontal="left" vertical="top" wrapText="1"/>
      <protection/>
    </xf>
    <xf numFmtId="0" fontId="67" fillId="24" borderId="0" xfId="76" applyFont="1" applyFill="1" applyBorder="1" applyAlignment="1">
      <alignment horizontal="left" vertical="center"/>
      <protection/>
    </xf>
    <xf numFmtId="0" fontId="67" fillId="24" borderId="0" xfId="76" applyFont="1" applyFill="1" applyBorder="1" applyAlignment="1">
      <alignment horizontal="left" vertical="top" wrapText="1"/>
      <protection/>
    </xf>
    <xf numFmtId="0" fontId="94" fillId="24" borderId="0" xfId="0" applyFont="1" applyFill="1" applyAlignment="1" applyProtection="1">
      <alignment/>
      <protection locked="0"/>
    </xf>
    <xf numFmtId="0" fontId="62" fillId="24" borderId="26" xfId="0" applyFont="1" applyFill="1" applyBorder="1" applyAlignment="1" applyProtection="1">
      <alignment horizontal="center" vertical="center"/>
      <protection locked="0"/>
    </xf>
    <xf numFmtId="0" fontId="62" fillId="24" borderId="17" xfId="0" applyFont="1" applyFill="1" applyBorder="1" applyAlignment="1" applyProtection="1">
      <alignment horizontal="center" vertical="center"/>
      <protection locked="0"/>
    </xf>
    <xf numFmtId="0" fontId="62" fillId="24" borderId="18" xfId="0" applyFont="1" applyFill="1" applyBorder="1" applyAlignment="1" applyProtection="1">
      <alignment horizontal="center" vertical="center"/>
      <protection locked="0"/>
    </xf>
    <xf numFmtId="0" fontId="63" fillId="24" borderId="0" xfId="0" applyFont="1" applyFill="1" applyAlignment="1" applyProtection="1">
      <alignment horizontal="left" vertical="top"/>
      <protection locked="0"/>
    </xf>
    <xf numFmtId="0" fontId="68" fillId="24" borderId="0" xfId="0" applyFont="1" applyFill="1" applyAlignment="1" applyProtection="1">
      <alignment horizontal="right" vertical="top"/>
      <protection locked="0"/>
    </xf>
    <xf numFmtId="0" fontId="40" fillId="24" borderId="0" xfId="76" applyFont="1" applyFill="1">
      <alignment/>
      <protection/>
    </xf>
    <xf numFmtId="0" fontId="40" fillId="24" borderId="0" xfId="0" applyFont="1" applyFill="1" applyAlignment="1" applyProtection="1">
      <alignment/>
      <protection locked="0"/>
    </xf>
    <xf numFmtId="0" fontId="70" fillId="24" borderId="0" xfId="69" applyFont="1" applyFill="1" applyAlignment="1" applyProtection="1">
      <alignment horizontal="left" vertical="center"/>
      <protection locked="0"/>
    </xf>
    <xf numFmtId="0" fontId="71" fillId="0" borderId="0" xfId="69" applyFont="1" applyFill="1" applyProtection="1">
      <alignment vertical="center"/>
      <protection locked="0"/>
    </xf>
    <xf numFmtId="0" fontId="72" fillId="0" borderId="10" xfId="69" applyFont="1" applyFill="1" applyBorder="1" applyAlignment="1" applyProtection="1">
      <alignment horizontal="center" vertical="center"/>
      <protection locked="0"/>
    </xf>
    <xf numFmtId="0" fontId="73" fillId="24" borderId="0" xfId="69" applyFont="1" applyFill="1" applyAlignment="1" applyProtection="1">
      <alignment horizontal="left" vertical="center"/>
      <protection locked="0"/>
    </xf>
    <xf numFmtId="0" fontId="39" fillId="0" borderId="15" xfId="75" applyFont="1" applyFill="1" applyBorder="1" applyProtection="1">
      <alignment vertical="center"/>
      <protection/>
    </xf>
    <xf numFmtId="0" fontId="39" fillId="0" borderId="0" xfId="75" applyFont="1" applyFill="1" applyBorder="1" applyProtection="1">
      <alignment vertical="center"/>
      <protection/>
    </xf>
    <xf numFmtId="0" fontId="39" fillId="0" borderId="16" xfId="75" applyFont="1" applyFill="1" applyBorder="1" applyProtection="1">
      <alignment vertical="center"/>
      <protection/>
    </xf>
    <xf numFmtId="0" fontId="40" fillId="0" borderId="0" xfId="0" applyFont="1" applyAlignment="1">
      <alignment vertical="center"/>
    </xf>
    <xf numFmtId="0" fontId="71" fillId="0" borderId="0" xfId="69" applyFont="1">
      <alignment vertical="center"/>
      <protection/>
    </xf>
    <xf numFmtId="0" fontId="74" fillId="0" borderId="0" xfId="69" applyFont="1" applyFill="1" applyAlignment="1">
      <alignment wrapText="1"/>
      <protection/>
    </xf>
    <xf numFmtId="0" fontId="74" fillId="0" borderId="0" xfId="69" applyFont="1" applyFill="1" applyBorder="1" applyAlignment="1">
      <alignment wrapText="1"/>
      <protection/>
    </xf>
    <xf numFmtId="0" fontId="71" fillId="0" borderId="0" xfId="69" applyFont="1" applyBorder="1">
      <alignment vertical="center"/>
      <protection/>
    </xf>
    <xf numFmtId="0" fontId="71" fillId="0" borderId="0" xfId="69" applyFont="1" applyFill="1">
      <alignment vertical="center"/>
      <protection/>
    </xf>
    <xf numFmtId="0" fontId="73" fillId="0" borderId="0" xfId="69" applyFont="1" applyFill="1" applyAlignment="1">
      <alignment vertical="top" wrapText="1"/>
      <protection/>
    </xf>
    <xf numFmtId="0" fontId="75" fillId="24" borderId="0" xfId="69" applyFont="1" applyFill="1" applyProtection="1">
      <alignment vertical="center"/>
      <protection locked="0"/>
    </xf>
    <xf numFmtId="0" fontId="75" fillId="0" borderId="0" xfId="69" applyFont="1" applyFill="1" applyProtection="1">
      <alignment vertical="center"/>
      <protection locked="0"/>
    </xf>
    <xf numFmtId="0" fontId="70" fillId="0" borderId="0" xfId="69" applyFont="1" applyFill="1" applyAlignment="1" applyProtection="1">
      <alignment horizontal="left" vertical="top" wrapText="1"/>
      <protection locked="0"/>
    </xf>
    <xf numFmtId="0" fontId="70" fillId="0" borderId="0" xfId="69" applyFont="1" applyFill="1" applyAlignment="1" applyProtection="1">
      <alignment horizontal="left" vertical="center" wrapText="1" indent="1"/>
      <protection locked="0"/>
    </xf>
    <xf numFmtId="0" fontId="75" fillId="0" borderId="0" xfId="69" applyFont="1">
      <alignment vertical="center"/>
      <protection/>
    </xf>
    <xf numFmtId="0" fontId="75" fillId="0" borderId="0" xfId="69" applyFont="1" applyProtection="1">
      <alignment vertical="center"/>
      <protection locked="0"/>
    </xf>
    <xf numFmtId="0" fontId="70" fillId="24" borderId="0" xfId="69" applyFont="1" applyFill="1" applyAlignment="1" applyProtection="1">
      <alignment vertical="center" wrapText="1"/>
      <protection locked="0"/>
    </xf>
    <xf numFmtId="0" fontId="70" fillId="0" borderId="0" xfId="69" applyFont="1" applyFill="1" applyAlignment="1" applyProtection="1">
      <alignment vertical="top" wrapText="1"/>
      <protection locked="0"/>
    </xf>
    <xf numFmtId="0" fontId="75" fillId="24" borderId="0" xfId="69" applyFont="1" applyFill="1" applyAlignment="1">
      <alignment vertical="center"/>
      <protection/>
    </xf>
    <xf numFmtId="0" fontId="36" fillId="24" borderId="0" xfId="69" applyFont="1" applyFill="1" applyAlignment="1" applyProtection="1">
      <alignment vertical="center"/>
      <protection locked="0"/>
    </xf>
    <xf numFmtId="0" fontId="76" fillId="24" borderId="0" xfId="69" applyFont="1" applyFill="1" applyAlignment="1" applyProtection="1">
      <alignment horizontal="left" vertical="center"/>
      <protection locked="0"/>
    </xf>
    <xf numFmtId="0" fontId="77" fillId="24" borderId="0" xfId="69" applyFont="1" applyFill="1" applyProtection="1">
      <alignment vertical="center"/>
      <protection locked="0"/>
    </xf>
    <xf numFmtId="0" fontId="78" fillId="24" borderId="0" xfId="69" applyFont="1" applyFill="1" applyAlignment="1" applyProtection="1">
      <alignment horizontal="left" vertical="center"/>
      <protection locked="0"/>
    </xf>
    <xf numFmtId="0" fontId="78" fillId="24" borderId="0" xfId="69" applyFont="1" applyFill="1" applyAlignment="1" applyProtection="1">
      <alignment vertical="center" wrapText="1"/>
      <protection locked="0"/>
    </xf>
    <xf numFmtId="0" fontId="78" fillId="24" borderId="0" xfId="69" applyFont="1" applyFill="1" applyAlignment="1" applyProtection="1">
      <alignment horizontal="left" vertical="center" indent="1"/>
      <protection locked="0"/>
    </xf>
    <xf numFmtId="0" fontId="79" fillId="24" borderId="0" xfId="69" applyFont="1" applyFill="1" applyAlignment="1" applyProtection="1">
      <alignment horizontal="left" vertical="center" indent="1"/>
      <protection locked="0"/>
    </xf>
    <xf numFmtId="0" fontId="78" fillId="24" borderId="0" xfId="69" applyFont="1" applyFill="1" applyAlignment="1" applyProtection="1">
      <alignment vertical="center"/>
      <protection locked="0"/>
    </xf>
    <xf numFmtId="0" fontId="77" fillId="25" borderId="0" xfId="69" applyFont="1" applyFill="1">
      <alignment vertical="center"/>
      <protection/>
    </xf>
    <xf numFmtId="0" fontId="77" fillId="0" borderId="0" xfId="69" applyFont="1">
      <alignment vertical="center"/>
      <protection/>
    </xf>
    <xf numFmtId="0" fontId="81" fillId="24" borderId="0" xfId="69" applyFont="1" applyFill="1" applyAlignment="1" applyProtection="1">
      <alignment horizontal="left" vertical="center" indent="1"/>
      <protection locked="0"/>
    </xf>
    <xf numFmtId="0" fontId="76" fillId="24" borderId="0" xfId="69" applyFont="1" applyFill="1" applyAlignment="1" applyProtection="1">
      <alignment vertical="center"/>
      <protection locked="0"/>
    </xf>
    <xf numFmtId="0" fontId="78" fillId="24" borderId="0" xfId="69" applyFont="1" applyFill="1" applyProtection="1">
      <alignment vertical="center"/>
      <protection locked="0"/>
    </xf>
    <xf numFmtId="0" fontId="80" fillId="24" borderId="0" xfId="69" applyFont="1" applyFill="1" applyAlignment="1" applyProtection="1">
      <alignment horizontal="left" vertical="center" indent="1"/>
      <protection locked="0"/>
    </xf>
    <xf numFmtId="0" fontId="77" fillId="24" borderId="0" xfId="69" applyFont="1" applyFill="1" applyAlignment="1">
      <alignment vertical="center"/>
      <protection/>
    </xf>
    <xf numFmtId="0" fontId="83" fillId="24" borderId="0" xfId="69" applyFont="1" applyFill="1" applyAlignment="1" applyProtection="1">
      <alignment horizontal="left" vertical="center"/>
      <protection locked="0"/>
    </xf>
    <xf numFmtId="0" fontId="84" fillId="24" borderId="0" xfId="69" applyFont="1" applyFill="1" applyProtection="1">
      <alignment vertical="center"/>
      <protection locked="0"/>
    </xf>
    <xf numFmtId="0" fontId="85" fillId="24" borderId="0" xfId="69" applyFont="1" applyFill="1" applyAlignment="1" applyProtection="1">
      <alignment horizontal="left" vertical="center"/>
      <protection locked="0"/>
    </xf>
    <xf numFmtId="0" fontId="85" fillId="24" borderId="0" xfId="69" applyFont="1" applyFill="1" applyAlignment="1" applyProtection="1">
      <alignment vertical="center" wrapText="1"/>
      <protection locked="0"/>
    </xf>
    <xf numFmtId="0" fontId="85" fillId="24" borderId="0" xfId="69" applyFont="1" applyFill="1" applyAlignment="1" applyProtection="1">
      <alignment horizontal="left" vertical="center" indent="1"/>
      <protection locked="0"/>
    </xf>
    <xf numFmtId="0" fontId="86" fillId="24" borderId="0" xfId="69" applyFont="1" applyFill="1" applyAlignment="1" applyProtection="1">
      <alignment horizontal="left" vertical="center" indent="1"/>
      <protection locked="0"/>
    </xf>
    <xf numFmtId="0" fontId="85" fillId="24" borderId="0" xfId="69" applyFont="1" applyFill="1" applyAlignment="1" applyProtection="1">
      <alignment vertical="center"/>
      <protection locked="0"/>
    </xf>
    <xf numFmtId="0" fontId="84" fillId="25" borderId="0" xfId="69" applyFont="1" applyFill="1">
      <alignment vertical="center"/>
      <protection/>
    </xf>
    <xf numFmtId="0" fontId="84" fillId="0" borderId="0" xfId="69" applyFont="1">
      <alignment vertical="center"/>
      <protection/>
    </xf>
    <xf numFmtId="0" fontId="88" fillId="24" borderId="0" xfId="69" applyFont="1" applyFill="1" applyAlignment="1" applyProtection="1">
      <alignment horizontal="left" vertical="center" indent="1"/>
      <protection locked="0"/>
    </xf>
    <xf numFmtId="0" fontId="83" fillId="24" borderId="0" xfId="69" applyFont="1" applyFill="1" applyAlignment="1" applyProtection="1">
      <alignment vertical="center"/>
      <protection locked="0"/>
    </xf>
    <xf numFmtId="0" fontId="85" fillId="24" borderId="0" xfId="69" applyFont="1" applyFill="1" applyProtection="1">
      <alignment vertical="center"/>
      <protection locked="0"/>
    </xf>
    <xf numFmtId="0" fontId="87" fillId="24" borderId="0" xfId="69" applyFont="1" applyFill="1" applyAlignment="1" applyProtection="1">
      <alignment horizontal="left" vertical="center" indent="1"/>
      <protection locked="0"/>
    </xf>
    <xf numFmtId="0" fontId="90" fillId="24" borderId="0" xfId="69" applyFont="1" applyFill="1" applyAlignment="1" applyProtection="1">
      <alignment horizontal="left" vertical="center" indent="1"/>
      <protection locked="0"/>
    </xf>
    <xf numFmtId="0" fontId="77" fillId="24" borderId="0" xfId="69" applyFont="1" applyFill="1" applyAlignment="1" applyProtection="1">
      <alignment horizontal="left" vertical="center" indent="1"/>
      <protection locked="0"/>
    </xf>
    <xf numFmtId="0" fontId="54" fillId="26" borderId="27" xfId="0" applyFont="1" applyFill="1" applyBorder="1" applyAlignment="1" applyProtection="1">
      <alignment horizontal="center" vertical="center"/>
      <protection locked="0"/>
    </xf>
    <xf numFmtId="0" fontId="54" fillId="26" borderId="13" xfId="0" applyFont="1" applyFill="1" applyBorder="1" applyAlignment="1" applyProtection="1">
      <alignment horizontal="center" vertical="center"/>
      <protection locked="0"/>
    </xf>
    <xf numFmtId="0" fontId="54" fillId="26" borderId="23" xfId="0" applyFont="1" applyFill="1" applyBorder="1" applyAlignment="1" applyProtection="1">
      <alignment horizontal="center" vertical="center"/>
      <protection locked="0"/>
    </xf>
    <xf numFmtId="0" fontId="54" fillId="25" borderId="27" xfId="75" applyFont="1" applyFill="1" applyBorder="1" applyAlignment="1" applyProtection="1">
      <alignment horizontal="center" vertical="center"/>
      <protection/>
    </xf>
    <xf numFmtId="0" fontId="54" fillId="25" borderId="13" xfId="75" applyFont="1" applyFill="1" applyBorder="1" applyAlignment="1" applyProtection="1">
      <alignment horizontal="center" vertical="center"/>
      <protection/>
    </xf>
    <xf numFmtId="0" fontId="54" fillId="25" borderId="23" xfId="75" applyFont="1" applyFill="1" applyBorder="1" applyAlignment="1" applyProtection="1">
      <alignment horizontal="center" vertical="center"/>
      <protection/>
    </xf>
    <xf numFmtId="0" fontId="54" fillId="27" borderId="27" xfId="75" applyFont="1" applyFill="1" applyBorder="1" applyAlignment="1" applyProtection="1">
      <alignment horizontal="left" vertical="center" shrinkToFit="1"/>
      <protection locked="0"/>
    </xf>
    <xf numFmtId="0" fontId="54" fillId="27" borderId="13" xfId="75" applyFont="1" applyFill="1" applyBorder="1" applyAlignment="1" applyProtection="1">
      <alignment horizontal="left" vertical="center" shrinkToFit="1"/>
      <protection locked="0"/>
    </xf>
    <xf numFmtId="0" fontId="54" fillId="27" borderId="23" xfId="75" applyFont="1" applyFill="1" applyBorder="1" applyAlignment="1" applyProtection="1">
      <alignment horizontal="left" vertical="center" shrinkToFit="1"/>
      <protection locked="0"/>
    </xf>
    <xf numFmtId="0" fontId="54" fillId="27" borderId="27" xfId="0" applyFont="1" applyFill="1" applyBorder="1" applyAlignment="1" applyProtection="1">
      <alignment horizontal="center" vertical="center" shrinkToFit="1"/>
      <protection locked="0"/>
    </xf>
    <xf numFmtId="0" fontId="53" fillId="27" borderId="13" xfId="0" applyFont="1" applyFill="1" applyBorder="1" applyAlignment="1">
      <alignment vertical="center" shrinkToFit="1"/>
    </xf>
    <xf numFmtId="0" fontId="53" fillId="27" borderId="23" xfId="0" applyFont="1" applyFill="1" applyBorder="1" applyAlignment="1">
      <alignment vertical="center" shrinkToFit="1"/>
    </xf>
    <xf numFmtId="0" fontId="54" fillId="25" borderId="27" xfId="0" applyFont="1" applyFill="1" applyBorder="1" applyAlignment="1" applyProtection="1">
      <alignment horizontal="center" vertical="center"/>
      <protection/>
    </xf>
    <xf numFmtId="0" fontId="54" fillId="25" borderId="13" xfId="0" applyFont="1" applyFill="1" applyBorder="1" applyAlignment="1" applyProtection="1">
      <alignment horizontal="center" vertical="center"/>
      <protection/>
    </xf>
    <xf numFmtId="0" fontId="54" fillId="25" borderId="23" xfId="0" applyFont="1" applyFill="1" applyBorder="1" applyAlignment="1" applyProtection="1">
      <alignment horizontal="center" vertical="center"/>
      <protection/>
    </xf>
    <xf numFmtId="0" fontId="54" fillId="25" borderId="24" xfId="75" applyFont="1" applyFill="1" applyBorder="1" applyAlignment="1" applyProtection="1">
      <alignment horizontal="center" vertical="center"/>
      <protection/>
    </xf>
    <xf numFmtId="0" fontId="54" fillId="25" borderId="0" xfId="75" applyFont="1" applyFill="1" applyBorder="1" applyAlignment="1" applyProtection="1">
      <alignment horizontal="center" vertical="center"/>
      <protection/>
    </xf>
    <xf numFmtId="0" fontId="54" fillId="25" borderId="16" xfId="75" applyFont="1" applyFill="1" applyBorder="1" applyAlignment="1" applyProtection="1">
      <alignment horizontal="center" vertical="center"/>
      <protection/>
    </xf>
    <xf numFmtId="0" fontId="54" fillId="25" borderId="28" xfId="75" applyFont="1" applyFill="1" applyBorder="1" applyAlignment="1" applyProtection="1">
      <alignment horizontal="center" vertical="center"/>
      <protection/>
    </xf>
    <xf numFmtId="0" fontId="54" fillId="26" borderId="28" xfId="75" applyNumberFormat="1" applyFont="1" applyFill="1" applyBorder="1" applyAlignment="1" applyProtection="1">
      <alignment horizontal="right" vertical="center"/>
      <protection locked="0"/>
    </xf>
    <xf numFmtId="0" fontId="54" fillId="26" borderId="28" xfId="75" applyFont="1" applyFill="1" applyBorder="1" applyAlignment="1" applyProtection="1">
      <alignment horizontal="center" vertical="center"/>
      <protection locked="0"/>
    </xf>
    <xf numFmtId="0" fontId="56" fillId="0" borderId="0" xfId="0" applyFont="1" applyBorder="1" applyAlignment="1">
      <alignment horizontal="center" vertical="center"/>
    </xf>
    <xf numFmtId="0" fontId="54" fillId="27" borderId="27" xfId="0" applyFont="1" applyFill="1" applyBorder="1" applyAlignment="1" applyProtection="1">
      <alignment horizontal="center" vertical="center"/>
      <protection locked="0"/>
    </xf>
    <xf numFmtId="0" fontId="54" fillId="27" borderId="13" xfId="0" applyFont="1" applyFill="1" applyBorder="1" applyAlignment="1" applyProtection="1">
      <alignment horizontal="center" vertical="center"/>
      <protection locked="0"/>
    </xf>
    <xf numFmtId="0" fontId="54" fillId="27" borderId="23" xfId="0" applyFont="1" applyFill="1" applyBorder="1" applyAlignment="1" applyProtection="1">
      <alignment horizontal="center" vertical="center"/>
      <protection locked="0"/>
    </xf>
    <xf numFmtId="0" fontId="54" fillId="27" borderId="28" xfId="75" applyFont="1" applyFill="1" applyBorder="1" applyAlignment="1" applyProtection="1">
      <alignment horizontal="center" vertical="center"/>
      <protection locked="0"/>
    </xf>
    <xf numFmtId="0" fontId="54" fillId="27" borderId="28" xfId="75" applyNumberFormat="1" applyFont="1" applyFill="1" applyBorder="1" applyAlignment="1" applyProtection="1">
      <alignment horizontal="right" vertical="center"/>
      <protection/>
    </xf>
    <xf numFmtId="0" fontId="56" fillId="25" borderId="29" xfId="75" applyFont="1" applyFill="1" applyBorder="1" applyAlignment="1" applyProtection="1">
      <alignment horizontal="center" vertical="center"/>
      <protection/>
    </xf>
    <xf numFmtId="0" fontId="56" fillId="25" borderId="30" xfId="75" applyFont="1" applyFill="1" applyBorder="1" applyAlignment="1" applyProtection="1">
      <alignment horizontal="center" vertical="center"/>
      <protection/>
    </xf>
    <xf numFmtId="0" fontId="56" fillId="25" borderId="31" xfId="75" applyFont="1" applyFill="1" applyBorder="1" applyAlignment="1" applyProtection="1">
      <alignment horizontal="center" vertical="center"/>
      <protection/>
    </xf>
    <xf numFmtId="0" fontId="54" fillId="25" borderId="28" xfId="75" applyFont="1" applyFill="1" applyBorder="1" applyAlignment="1" applyProtection="1">
      <alignment horizontal="center" vertical="center"/>
      <protection locked="0"/>
    </xf>
    <xf numFmtId="0" fontId="54" fillId="25" borderId="27" xfId="75" applyFont="1" applyFill="1" applyBorder="1" applyAlignment="1" applyProtection="1">
      <alignment horizontal="center" vertical="center"/>
      <protection locked="0"/>
    </xf>
    <xf numFmtId="0" fontId="54" fillId="27" borderId="13" xfId="75" applyFont="1" applyFill="1" applyBorder="1" applyAlignment="1" applyProtection="1">
      <alignment horizontal="center" vertical="center"/>
      <protection locked="0"/>
    </xf>
    <xf numFmtId="0" fontId="53" fillId="25" borderId="28" xfId="0" applyFont="1" applyFill="1" applyBorder="1" applyAlignment="1">
      <alignment horizontal="center" vertical="center"/>
    </xf>
    <xf numFmtId="0" fontId="53" fillId="26" borderId="28" xfId="0" applyFont="1" applyFill="1" applyBorder="1" applyAlignment="1">
      <alignment horizontal="center" vertical="center"/>
    </xf>
    <xf numFmtId="0" fontId="54" fillId="25" borderId="13" xfId="75" applyFont="1" applyFill="1" applyBorder="1" applyAlignment="1" applyProtection="1">
      <alignment horizontal="center" vertical="center"/>
      <protection locked="0"/>
    </xf>
    <xf numFmtId="0" fontId="54" fillId="25" borderId="23" xfId="75" applyFont="1" applyFill="1" applyBorder="1" applyAlignment="1" applyProtection="1">
      <alignment horizontal="center" vertical="center"/>
      <protection locked="0"/>
    </xf>
    <xf numFmtId="0" fontId="54" fillId="25" borderId="21" xfId="75" applyFont="1" applyFill="1" applyBorder="1" applyAlignment="1" applyProtection="1">
      <alignment horizontal="center" vertical="center"/>
      <protection/>
    </xf>
    <xf numFmtId="0" fontId="54" fillId="25" borderId="22" xfId="75" applyFont="1" applyFill="1" applyBorder="1" applyAlignment="1" applyProtection="1">
      <alignment horizontal="center" vertical="center"/>
      <protection/>
    </xf>
    <xf numFmtId="0" fontId="54" fillId="25" borderId="25" xfId="75" applyFont="1" applyFill="1" applyBorder="1" applyAlignment="1" applyProtection="1">
      <alignment horizontal="center" vertical="center"/>
      <protection/>
    </xf>
    <xf numFmtId="0" fontId="3" fillId="0" borderId="0" xfId="69" applyFont="1" applyAlignment="1">
      <alignment horizontal="center" vertical="center"/>
      <protection/>
    </xf>
    <xf numFmtId="0" fontId="36" fillId="24" borderId="0" xfId="69" applyFont="1" applyFill="1" applyAlignment="1" applyProtection="1">
      <alignment horizontal="center" vertical="center"/>
      <protection locked="0"/>
    </xf>
    <xf numFmtId="176" fontId="71" fillId="21" borderId="0" xfId="69" applyNumberFormat="1" applyFont="1" applyFill="1" applyAlignment="1" applyProtection="1" quotePrefix="1">
      <alignment horizontal="right" vertical="center"/>
      <protection locked="0"/>
    </xf>
    <xf numFmtId="176" fontId="71" fillId="21" borderId="0" xfId="69" applyNumberFormat="1" applyFont="1" applyFill="1" applyAlignment="1" applyProtection="1">
      <alignment horizontal="right" vertical="center"/>
      <protection locked="0"/>
    </xf>
    <xf numFmtId="0" fontId="37" fillId="0" borderId="32" xfId="75" applyFont="1" applyFill="1" applyBorder="1" applyAlignment="1" applyProtection="1">
      <alignment horizontal="center" vertical="center"/>
      <protection/>
    </xf>
    <xf numFmtId="0" fontId="37" fillId="0" borderId="19" xfId="75" applyFont="1" applyFill="1" applyBorder="1" applyAlignment="1" applyProtection="1">
      <alignment horizontal="center" vertical="center"/>
      <protection/>
    </xf>
    <xf numFmtId="0" fontId="50" fillId="0" borderId="33" xfId="69" applyFont="1" applyFill="1" applyBorder="1" applyAlignment="1" applyProtection="1">
      <alignment horizontal="left" vertical="center"/>
      <protection locked="0"/>
    </xf>
    <xf numFmtId="0" fontId="50" fillId="0" borderId="19" xfId="69" applyFont="1" applyFill="1" applyBorder="1" applyAlignment="1" applyProtection="1">
      <alignment horizontal="left" vertical="center"/>
      <protection locked="0"/>
    </xf>
    <xf numFmtId="0" fontId="50" fillId="0" borderId="34" xfId="69" applyFont="1" applyFill="1" applyBorder="1" applyAlignment="1" applyProtection="1">
      <alignment horizontal="left" vertical="center"/>
      <protection locked="0"/>
    </xf>
    <xf numFmtId="0" fontId="50" fillId="0" borderId="33" xfId="75" applyFont="1" applyFill="1" applyBorder="1" applyAlignment="1" applyProtection="1">
      <alignment horizontal="left" vertical="center"/>
      <protection locked="0"/>
    </xf>
    <xf numFmtId="0" fontId="50" fillId="0" borderId="19" xfId="75" applyFont="1" applyFill="1" applyBorder="1" applyAlignment="1" applyProtection="1">
      <alignment horizontal="left" vertical="center"/>
      <protection locked="0"/>
    </xf>
    <xf numFmtId="0" fontId="50" fillId="0" borderId="34" xfId="75" applyFont="1" applyFill="1" applyBorder="1" applyAlignment="1" applyProtection="1">
      <alignment horizontal="left" vertical="center"/>
      <protection locked="0"/>
    </xf>
    <xf numFmtId="0" fontId="32" fillId="20" borderId="0" xfId="69" applyFont="1" applyFill="1" applyAlignment="1" applyProtection="1">
      <alignment horizontal="center" vertical="center"/>
      <protection locked="0"/>
    </xf>
    <xf numFmtId="0" fontId="33" fillId="0" borderId="0" xfId="75" applyFont="1" applyFill="1" applyBorder="1" applyAlignment="1" applyProtection="1">
      <alignment horizontal="center" vertical="center"/>
      <protection/>
    </xf>
    <xf numFmtId="0" fontId="39" fillId="0" borderId="32" xfId="75" applyFont="1" applyFill="1" applyBorder="1" applyAlignment="1" applyProtection="1">
      <alignment horizontal="center" vertical="center"/>
      <protection/>
    </xf>
    <xf numFmtId="0" fontId="39" fillId="0" borderId="19" xfId="75" applyFont="1" applyFill="1" applyBorder="1" applyAlignment="1" applyProtection="1">
      <alignment horizontal="center" vertical="center"/>
      <protection/>
    </xf>
    <xf numFmtId="0" fontId="85" fillId="24" borderId="0" xfId="69" applyFont="1" applyFill="1" applyAlignment="1" applyProtection="1">
      <alignment horizontal="left" vertical="top" wrapText="1"/>
      <protection locked="0"/>
    </xf>
    <xf numFmtId="0" fontId="72" fillId="0" borderId="35" xfId="69" applyFont="1" applyFill="1" applyBorder="1" applyAlignment="1" applyProtection="1">
      <alignment horizontal="center" vertical="center"/>
      <protection locked="0"/>
    </xf>
    <xf numFmtId="0" fontId="72" fillId="0" borderId="36" xfId="69" applyFont="1" applyFill="1" applyBorder="1" applyAlignment="1" applyProtection="1">
      <alignment horizontal="center" vertical="center"/>
      <protection locked="0"/>
    </xf>
    <xf numFmtId="0" fontId="72" fillId="0" borderId="37" xfId="69" applyFont="1" applyFill="1" applyBorder="1" applyAlignment="1" applyProtection="1">
      <alignment horizontal="center" vertical="center"/>
      <protection locked="0"/>
    </xf>
    <xf numFmtId="0" fontId="39" fillId="0" borderId="38" xfId="75" applyFont="1" applyFill="1" applyBorder="1" applyAlignment="1" applyProtection="1">
      <alignment horizontal="center" vertical="center"/>
      <protection/>
    </xf>
    <xf numFmtId="0" fontId="39" fillId="0" borderId="20" xfId="75" applyFont="1" applyFill="1" applyBorder="1" applyAlignment="1" applyProtection="1">
      <alignment horizontal="center" vertical="center"/>
      <protection/>
    </xf>
    <xf numFmtId="0" fontId="39" fillId="0" borderId="15" xfId="75" applyFont="1" applyFill="1" applyBorder="1" applyAlignment="1" applyProtection="1">
      <alignment horizontal="center" vertical="center"/>
      <protection/>
    </xf>
    <xf numFmtId="0" fontId="39" fillId="0" borderId="0" xfId="75" applyFont="1" applyFill="1" applyBorder="1" applyAlignment="1" applyProtection="1">
      <alignment horizontal="center" vertical="center"/>
      <protection/>
    </xf>
    <xf numFmtId="0" fontId="39" fillId="0" borderId="16" xfId="75" applyFont="1" applyFill="1" applyBorder="1" applyAlignment="1" applyProtection="1">
      <alignment horizontal="center" vertical="center"/>
      <protection/>
    </xf>
    <xf numFmtId="0" fontId="50" fillId="0" borderId="39" xfId="75" applyFont="1" applyFill="1" applyBorder="1" applyAlignment="1" applyProtection="1">
      <alignment horizontal="center" vertical="center"/>
      <protection locked="0"/>
    </xf>
    <xf numFmtId="0" fontId="50" fillId="0" borderId="40" xfId="75" applyFont="1" applyFill="1" applyBorder="1" applyAlignment="1" applyProtection="1">
      <alignment horizontal="center" vertical="center"/>
      <protection locked="0"/>
    </xf>
    <xf numFmtId="0" fontId="50" fillId="0" borderId="41" xfId="75" applyFont="1" applyFill="1" applyBorder="1" applyAlignment="1" applyProtection="1">
      <alignment horizontal="center" vertical="center"/>
      <protection locked="0"/>
    </xf>
    <xf numFmtId="0" fontId="37" fillId="0" borderId="20" xfId="75" applyNumberFormat="1" applyFont="1" applyFill="1" applyBorder="1" applyAlignment="1" applyProtection="1">
      <alignment horizontal="right" vertical="center"/>
      <protection/>
    </xf>
    <xf numFmtId="0" fontId="37" fillId="0" borderId="30" xfId="75" applyFont="1" applyFill="1" applyBorder="1" applyAlignment="1" applyProtection="1">
      <alignment horizontal="center" vertical="center"/>
      <protection/>
    </xf>
    <xf numFmtId="0" fontId="50" fillId="0" borderId="42" xfId="75" applyNumberFormat="1" applyFont="1" applyFill="1" applyBorder="1" applyAlignment="1" applyProtection="1">
      <alignment horizontal="right" vertical="center"/>
      <protection locked="0"/>
    </xf>
    <xf numFmtId="0" fontId="50" fillId="0" borderId="43" xfId="75" applyNumberFormat="1" applyFont="1" applyFill="1" applyBorder="1" applyAlignment="1" applyProtection="1">
      <alignment horizontal="right" vertical="center"/>
      <protection locked="0"/>
    </xf>
    <xf numFmtId="0" fontId="37" fillId="0" borderId="13" xfId="75" applyFont="1" applyFill="1" applyBorder="1" applyAlignment="1" applyProtection="1">
      <alignment horizontal="center" vertical="center"/>
      <protection/>
    </xf>
    <xf numFmtId="0" fontId="39" fillId="0" borderId="44" xfId="75" applyFont="1" applyFill="1" applyBorder="1" applyAlignment="1" applyProtection="1">
      <alignment horizontal="center" vertical="center"/>
      <protection/>
    </xf>
    <xf numFmtId="0" fontId="37" fillId="0" borderId="45" xfId="75" applyFont="1" applyFill="1" applyBorder="1" applyAlignment="1" applyProtection="1">
      <alignment horizontal="center" vertical="center"/>
      <protection/>
    </xf>
    <xf numFmtId="0" fontId="37" fillId="0" borderId="20" xfId="75" applyFont="1" applyFill="1" applyBorder="1" applyAlignment="1" applyProtection="1">
      <alignment horizontal="center" vertical="center"/>
      <protection/>
    </xf>
    <xf numFmtId="0" fontId="37" fillId="0" borderId="46" xfId="75" applyFont="1" applyFill="1" applyBorder="1" applyAlignment="1" applyProtection="1">
      <alignment horizontal="center" vertical="center"/>
      <protection/>
    </xf>
    <xf numFmtId="0" fontId="37" fillId="0" borderId="22" xfId="75" applyFont="1" applyFill="1" applyBorder="1" applyAlignment="1" applyProtection="1">
      <alignment horizontal="center" vertical="center"/>
      <protection/>
    </xf>
    <xf numFmtId="0" fontId="50" fillId="0" borderId="42" xfId="75" applyFont="1" applyFill="1" applyBorder="1" applyAlignment="1" applyProtection="1">
      <alignment horizontal="center" vertical="center"/>
      <protection locked="0"/>
    </xf>
    <xf numFmtId="0" fontId="50" fillId="0" borderId="47" xfId="75" applyFont="1" applyFill="1" applyBorder="1" applyAlignment="1" applyProtection="1">
      <alignment horizontal="center" vertical="center"/>
      <protection locked="0"/>
    </xf>
    <xf numFmtId="0" fontId="50" fillId="0" borderId="43" xfId="75" applyFont="1" applyFill="1" applyBorder="1" applyAlignment="1" applyProtection="1">
      <alignment horizontal="center" vertical="center"/>
      <protection locked="0"/>
    </xf>
    <xf numFmtId="0" fontId="39" fillId="0" borderId="48" xfId="75" applyFont="1" applyFill="1" applyBorder="1" applyAlignment="1" applyProtection="1">
      <alignment horizontal="center" vertical="center"/>
      <protection/>
    </xf>
    <xf numFmtId="0" fontId="39" fillId="0" borderId="26" xfId="75" applyFont="1" applyFill="1" applyBorder="1" applyAlignment="1" applyProtection="1">
      <alignment horizontal="center" vertical="center"/>
      <protection/>
    </xf>
    <xf numFmtId="0" fontId="50" fillId="0" borderId="49" xfId="75" applyFont="1" applyFill="1" applyBorder="1" applyAlignment="1" applyProtection="1">
      <alignment horizontal="center" vertical="center"/>
      <protection locked="0"/>
    </xf>
    <xf numFmtId="0" fontId="50" fillId="0" borderId="50" xfId="75" applyFont="1" applyFill="1" applyBorder="1" applyAlignment="1" applyProtection="1">
      <alignment horizontal="center" vertical="center"/>
      <protection locked="0"/>
    </xf>
    <xf numFmtId="0" fontId="50" fillId="0" borderId="51" xfId="75" applyFont="1" applyFill="1" applyBorder="1" applyAlignment="1" applyProtection="1">
      <alignment horizontal="center" vertical="center"/>
      <protection locked="0"/>
    </xf>
    <xf numFmtId="0" fontId="50" fillId="0" borderId="49" xfId="75" applyNumberFormat="1" applyFont="1" applyFill="1" applyBorder="1" applyAlignment="1" applyProtection="1">
      <alignment horizontal="right" vertical="center"/>
      <protection locked="0"/>
    </xf>
    <xf numFmtId="0" fontId="50" fillId="0" borderId="51" xfId="75" applyNumberFormat="1" applyFont="1" applyFill="1" applyBorder="1" applyAlignment="1" applyProtection="1">
      <alignment horizontal="right" vertical="center"/>
      <protection locked="0"/>
    </xf>
    <xf numFmtId="0" fontId="77" fillId="24" borderId="0" xfId="69" applyFont="1" applyFill="1" applyAlignment="1">
      <alignment horizontal="left" vertical="center"/>
      <protection/>
    </xf>
    <xf numFmtId="0" fontId="85" fillId="24" borderId="0" xfId="69" applyFont="1" applyFill="1" applyAlignment="1" applyProtection="1">
      <alignment horizontal="left" vertical="center"/>
      <protection locked="0"/>
    </xf>
    <xf numFmtId="0" fontId="85" fillId="24" borderId="0" xfId="69" applyFont="1" applyFill="1" applyAlignment="1" applyProtection="1">
      <alignment horizontal="left" vertical="center" wrapText="1"/>
      <protection locked="0"/>
    </xf>
    <xf numFmtId="0" fontId="77" fillId="24" borderId="0" xfId="69" applyFont="1" applyFill="1" applyAlignment="1">
      <alignment horizontal="left" vertical="center" wrapText="1"/>
      <protection/>
    </xf>
    <xf numFmtId="0" fontId="78" fillId="24" borderId="0" xfId="69" applyFont="1" applyFill="1" applyAlignment="1" applyProtection="1">
      <alignment horizontal="left" vertical="top" wrapText="1"/>
      <protection locked="0"/>
    </xf>
    <xf numFmtId="49" fontId="77" fillId="21" borderId="0" xfId="69" applyNumberFormat="1" applyFont="1" applyFill="1" applyAlignment="1">
      <alignment horizontal="right" vertical="center"/>
      <protection/>
    </xf>
    <xf numFmtId="0" fontId="50" fillId="0" borderId="52" xfId="75" applyFont="1" applyFill="1" applyBorder="1" applyAlignment="1" applyProtection="1">
      <alignment horizontal="center" vertical="center"/>
      <protection locked="0"/>
    </xf>
    <xf numFmtId="0" fontId="37" fillId="0" borderId="53" xfId="75" applyFont="1" applyFill="1" applyBorder="1" applyAlignment="1" applyProtection="1">
      <alignment horizontal="center" vertical="center"/>
      <protection locked="0"/>
    </xf>
    <xf numFmtId="0" fontId="37" fillId="0" borderId="54" xfId="75" applyFont="1" applyFill="1" applyBorder="1" applyAlignment="1" applyProtection="1">
      <alignment horizontal="center" vertical="center"/>
      <protection locked="0"/>
    </xf>
    <xf numFmtId="0" fontId="37" fillId="0" borderId="55" xfId="75" applyFont="1" applyFill="1" applyBorder="1" applyAlignment="1" applyProtection="1">
      <alignment horizontal="center" vertical="center"/>
      <protection locked="0"/>
    </xf>
    <xf numFmtId="0" fontId="37" fillId="0" borderId="56" xfId="75" applyFont="1" applyFill="1" applyBorder="1" applyAlignment="1" applyProtection="1">
      <alignment horizontal="center" vertical="center"/>
      <protection locked="0"/>
    </xf>
    <xf numFmtId="0" fontId="25" fillId="0" borderId="35" xfId="69" applyFont="1" applyFill="1" applyBorder="1" applyAlignment="1" applyProtection="1">
      <alignment horizontal="center" vertical="center"/>
      <protection locked="0"/>
    </xf>
    <xf numFmtId="0" fontId="25" fillId="0" borderId="36" xfId="69" applyFont="1" applyFill="1" applyBorder="1" applyAlignment="1" applyProtection="1">
      <alignment horizontal="center" vertical="center"/>
      <protection locked="0"/>
    </xf>
    <xf numFmtId="0" fontId="25" fillId="0" borderId="37" xfId="69" applyFont="1" applyFill="1" applyBorder="1" applyAlignment="1" applyProtection="1">
      <alignment horizontal="center" vertical="center"/>
      <protection locked="0"/>
    </xf>
    <xf numFmtId="0" fontId="37" fillId="0" borderId="38" xfId="75" applyFont="1" applyFill="1" applyBorder="1" applyAlignment="1" applyProtection="1">
      <alignment horizontal="center" vertical="center"/>
      <protection/>
    </xf>
    <xf numFmtId="0" fontId="37" fillId="0" borderId="15" xfId="75" applyFont="1" applyFill="1" applyBorder="1" applyAlignment="1" applyProtection="1">
      <alignment horizontal="center" vertical="center"/>
      <protection/>
    </xf>
    <xf numFmtId="0" fontId="37" fillId="0" borderId="0" xfId="75" applyFont="1" applyFill="1" applyBorder="1" applyAlignment="1" applyProtection="1">
      <alignment horizontal="center" vertical="center"/>
      <protection/>
    </xf>
    <xf numFmtId="0" fontId="37" fillId="0" borderId="16" xfId="75" applyFont="1" applyFill="1" applyBorder="1" applyAlignment="1" applyProtection="1">
      <alignment horizontal="center" vertical="center"/>
      <protection/>
    </xf>
    <xf numFmtId="0" fontId="37" fillId="0" borderId="48" xfId="75" applyFont="1" applyFill="1" applyBorder="1" applyAlignment="1" applyProtection="1">
      <alignment horizontal="center" vertical="center"/>
      <protection/>
    </xf>
    <xf numFmtId="0" fontId="37" fillId="0" borderId="26" xfId="75" applyFont="1" applyFill="1" applyBorder="1" applyAlignment="1" applyProtection="1">
      <alignment horizontal="center" vertical="center"/>
      <protection/>
    </xf>
    <xf numFmtId="0" fontId="37" fillId="0" borderId="44" xfId="75" applyFont="1" applyFill="1" applyBorder="1" applyAlignment="1" applyProtection="1">
      <alignment horizontal="center" vertical="center"/>
      <protection/>
    </xf>
    <xf numFmtId="0" fontId="78" fillId="24" borderId="0" xfId="69" applyFont="1" applyFill="1" applyAlignment="1" applyProtection="1">
      <alignment horizontal="left" vertical="center" wrapText="1" indent="1"/>
      <protection locked="0"/>
    </xf>
    <xf numFmtId="0" fontId="78" fillId="24" borderId="0" xfId="69" applyFont="1" applyFill="1" applyAlignment="1" applyProtection="1">
      <alignment horizontal="left" vertical="center"/>
      <protection locked="0"/>
    </xf>
    <xf numFmtId="0" fontId="78" fillId="24" borderId="0" xfId="69" applyFont="1" applyFill="1" applyAlignment="1" applyProtection="1">
      <alignment horizontal="left" vertical="center" wrapText="1"/>
      <protection locked="0"/>
    </xf>
    <xf numFmtId="0" fontId="37" fillId="27" borderId="0" xfId="76" applyFont="1" applyFill="1" applyAlignment="1">
      <alignment horizontal="distributed"/>
      <protection/>
    </xf>
    <xf numFmtId="0" fontId="61" fillId="24" borderId="0" xfId="76" applyFont="1" applyFill="1" applyAlignment="1">
      <alignment horizontal="center"/>
      <protection/>
    </xf>
    <xf numFmtId="0" fontId="62" fillId="24" borderId="0" xfId="76" applyFont="1" applyFill="1" applyAlignment="1">
      <alignment horizontal="left" wrapText="1"/>
      <protection/>
    </xf>
    <xf numFmtId="0" fontId="2" fillId="24" borderId="57" xfId="76" applyFont="1" applyFill="1" applyBorder="1" applyAlignment="1">
      <alignment horizontal="center" vertical="center"/>
      <protection/>
    </xf>
    <xf numFmtId="0" fontId="2" fillId="24" borderId="11" xfId="76" applyFont="1" applyFill="1" applyBorder="1" applyAlignment="1">
      <alignment horizontal="center" vertical="center"/>
      <protection/>
    </xf>
    <xf numFmtId="0" fontId="2" fillId="24" borderId="58" xfId="76" applyFont="1" applyFill="1" applyBorder="1" applyAlignment="1">
      <alignment horizontal="center" vertical="center"/>
      <protection/>
    </xf>
    <xf numFmtId="0" fontId="2" fillId="24" borderId="59" xfId="76" applyFont="1" applyFill="1" applyBorder="1" applyAlignment="1">
      <alignment horizontal="center" vertical="center"/>
      <protection/>
    </xf>
    <xf numFmtId="0" fontId="2" fillId="24" borderId="12" xfId="76" applyFont="1" applyFill="1" applyBorder="1" applyAlignment="1">
      <alignment horizontal="center" vertical="center"/>
      <protection/>
    </xf>
    <xf numFmtId="0" fontId="62" fillId="24" borderId="60" xfId="76" applyFont="1" applyFill="1" applyBorder="1" applyAlignment="1">
      <alignment horizontal="center" vertical="center" shrinkToFit="1"/>
      <protection/>
    </xf>
    <xf numFmtId="0" fontId="62" fillId="24" borderId="17" xfId="76" applyFont="1" applyFill="1" applyBorder="1" applyAlignment="1">
      <alignment horizontal="center" vertical="center" shrinkToFit="1"/>
      <protection/>
    </xf>
    <xf numFmtId="0" fontId="62" fillId="24" borderId="61" xfId="76" applyFont="1" applyFill="1" applyBorder="1" applyAlignment="1">
      <alignment horizontal="center" vertical="center" shrinkToFit="1"/>
      <protection/>
    </xf>
    <xf numFmtId="0" fontId="62" fillId="27" borderId="62" xfId="76" applyFont="1" applyFill="1" applyBorder="1" applyAlignment="1">
      <alignment horizontal="center" vertical="center"/>
      <protection/>
    </xf>
    <xf numFmtId="0" fontId="62" fillId="27" borderId="17" xfId="76" applyFont="1" applyFill="1" applyBorder="1" applyAlignment="1">
      <alignment horizontal="center" vertical="center"/>
      <protection/>
    </xf>
    <xf numFmtId="0" fontId="62" fillId="27" borderId="61" xfId="76" applyFont="1" applyFill="1" applyBorder="1" applyAlignment="1">
      <alignment horizontal="center" vertical="center"/>
      <protection/>
    </xf>
    <xf numFmtId="0" fontId="62" fillId="27" borderId="62" xfId="76" applyFont="1" applyFill="1" applyBorder="1" applyAlignment="1">
      <alignment horizontal="left" vertical="center"/>
      <protection/>
    </xf>
    <xf numFmtId="0" fontId="62" fillId="27" borderId="17" xfId="76" applyFont="1" applyFill="1" applyBorder="1" applyAlignment="1">
      <alignment horizontal="left" vertical="center"/>
      <protection/>
    </xf>
    <xf numFmtId="0" fontId="62" fillId="27" borderId="61" xfId="76" applyFont="1" applyFill="1" applyBorder="1" applyAlignment="1">
      <alignment horizontal="left" vertical="center"/>
      <protection/>
    </xf>
    <xf numFmtId="0" fontId="62" fillId="27" borderId="62" xfId="76" applyFont="1" applyFill="1" applyBorder="1" applyAlignment="1">
      <alignment horizontal="left" vertical="center" wrapText="1" shrinkToFit="1"/>
      <protection/>
    </xf>
    <xf numFmtId="0" fontId="62" fillId="27" borderId="17" xfId="76" applyFont="1" applyFill="1" applyBorder="1" applyAlignment="1">
      <alignment horizontal="left" vertical="center" wrapText="1" shrinkToFit="1"/>
      <protection/>
    </xf>
    <xf numFmtId="0" fontId="62" fillId="27" borderId="18" xfId="76" applyFont="1" applyFill="1" applyBorder="1" applyAlignment="1">
      <alignment horizontal="left" vertical="center" wrapText="1" shrinkToFit="1"/>
      <protection/>
    </xf>
    <xf numFmtId="0" fontId="62" fillId="24" borderId="57" xfId="76" applyFont="1" applyFill="1" applyBorder="1" applyAlignment="1">
      <alignment horizontal="center" vertical="center"/>
      <protection/>
    </xf>
    <xf numFmtId="0" fontId="62" fillId="24" borderId="11" xfId="76" applyFont="1" applyFill="1" applyBorder="1" applyAlignment="1">
      <alignment horizontal="center" vertical="center"/>
      <protection/>
    </xf>
    <xf numFmtId="0" fontId="62" fillId="24" borderId="58" xfId="76" applyFont="1" applyFill="1" applyBorder="1" applyAlignment="1">
      <alignment horizontal="center" vertical="center"/>
      <protection/>
    </xf>
    <xf numFmtId="0" fontId="62" fillId="24" borderId="59" xfId="76" applyFont="1" applyFill="1" applyBorder="1" applyAlignment="1">
      <alignment horizontal="center" vertical="center"/>
      <protection/>
    </xf>
    <xf numFmtId="0" fontId="62" fillId="24" borderId="12" xfId="76" applyFont="1" applyFill="1" applyBorder="1" applyAlignment="1">
      <alignment horizontal="center" vertical="center"/>
      <protection/>
    </xf>
    <xf numFmtId="0" fontId="62" fillId="27" borderId="63" xfId="76" applyFont="1" applyFill="1" applyBorder="1" applyAlignment="1">
      <alignment horizontal="center" vertical="center"/>
      <protection/>
    </xf>
    <xf numFmtId="0" fontId="62" fillId="27" borderId="13" xfId="76" applyFont="1" applyFill="1" applyBorder="1" applyAlignment="1">
      <alignment horizontal="center" vertical="center"/>
      <protection/>
    </xf>
    <xf numFmtId="0" fontId="62" fillId="27" borderId="23" xfId="76" applyFont="1" applyFill="1" applyBorder="1" applyAlignment="1">
      <alignment horizontal="center" vertical="center"/>
      <protection/>
    </xf>
    <xf numFmtId="0" fontId="62" fillId="27" borderId="27" xfId="76" applyFont="1" applyFill="1" applyBorder="1" applyAlignment="1">
      <alignment horizontal="center" vertical="center"/>
      <protection/>
    </xf>
    <xf numFmtId="0" fontId="62" fillId="27" borderId="21" xfId="76" applyFont="1" applyFill="1" applyBorder="1" applyAlignment="1">
      <alignment horizontal="center" vertical="center" shrinkToFit="1"/>
      <protection/>
    </xf>
    <xf numFmtId="0" fontId="62" fillId="27" borderId="22" xfId="76" applyFont="1" applyFill="1" applyBorder="1" applyAlignment="1">
      <alignment horizontal="center" vertical="center" shrinkToFit="1"/>
      <protection/>
    </xf>
    <xf numFmtId="0" fontId="62" fillId="27" borderId="25" xfId="76" applyFont="1" applyFill="1" applyBorder="1" applyAlignment="1">
      <alignment horizontal="center" vertical="center" shrinkToFit="1"/>
      <protection/>
    </xf>
    <xf numFmtId="0" fontId="62" fillId="27" borderId="27" xfId="76" applyFont="1" applyFill="1" applyBorder="1" applyAlignment="1">
      <alignment horizontal="left" vertical="center" shrinkToFit="1"/>
      <protection/>
    </xf>
    <xf numFmtId="0" fontId="62" fillId="27" borderId="13" xfId="76" applyFont="1" applyFill="1" applyBorder="1" applyAlignment="1">
      <alignment horizontal="left" vertical="center" shrinkToFit="1"/>
      <protection/>
    </xf>
    <xf numFmtId="0" fontId="62" fillId="27" borderId="14" xfId="76" applyFont="1" applyFill="1" applyBorder="1" applyAlignment="1">
      <alignment horizontal="left" vertical="center" shrinkToFit="1"/>
      <protection/>
    </xf>
    <xf numFmtId="0" fontId="62" fillId="27" borderId="60" xfId="76" applyFont="1" applyFill="1" applyBorder="1" applyAlignment="1">
      <alignment horizontal="center" vertical="center"/>
      <protection/>
    </xf>
    <xf numFmtId="0" fontId="62" fillId="27" borderId="62" xfId="76" applyFont="1" applyFill="1" applyBorder="1" applyAlignment="1">
      <alignment horizontal="center" vertical="center" shrinkToFit="1"/>
      <protection/>
    </xf>
    <xf numFmtId="0" fontId="62" fillId="27" borderId="17" xfId="76" applyFont="1" applyFill="1" applyBorder="1" applyAlignment="1">
      <alignment horizontal="center" vertical="center" shrinkToFit="1"/>
      <protection/>
    </xf>
    <xf numFmtId="0" fontId="62" fillId="27" borderId="61" xfId="76" applyFont="1" applyFill="1" applyBorder="1" applyAlignment="1">
      <alignment horizontal="center" vertical="center" shrinkToFit="1"/>
      <protection/>
    </xf>
    <xf numFmtId="0" fontId="62" fillId="27" borderId="62" xfId="76" applyFont="1" applyFill="1" applyBorder="1" applyAlignment="1">
      <alignment horizontal="left" vertical="center" shrinkToFit="1"/>
      <protection/>
    </xf>
    <xf numFmtId="0" fontId="62" fillId="27" borderId="17" xfId="76" applyFont="1" applyFill="1" applyBorder="1" applyAlignment="1">
      <alignment horizontal="left" vertical="center" shrinkToFit="1"/>
      <protection/>
    </xf>
    <xf numFmtId="0" fontId="62" fillId="27" borderId="18" xfId="76" applyFont="1" applyFill="1" applyBorder="1" applyAlignment="1">
      <alignment horizontal="left" vertical="center" shrinkToFit="1"/>
      <protection/>
    </xf>
    <xf numFmtId="0" fontId="62" fillId="24" borderId="0" xfId="76" applyFont="1" applyFill="1" applyAlignment="1">
      <alignment horizontal="center" shrinkToFit="1"/>
      <protection/>
    </xf>
    <xf numFmtId="0" fontId="63" fillId="24" borderId="0" xfId="0" applyFont="1" applyFill="1" applyAlignment="1" applyProtection="1">
      <alignment horizontal="left" vertical="top" wrapText="1"/>
      <protection locked="0"/>
    </xf>
    <xf numFmtId="0" fontId="62" fillId="24" borderId="20" xfId="0" applyFont="1" applyFill="1" applyBorder="1" applyAlignment="1" applyProtection="1">
      <alignment horizontal="center" vertical="center"/>
      <protection locked="0"/>
    </xf>
    <xf numFmtId="0" fontId="62" fillId="24" borderId="46" xfId="0" applyFont="1" applyFill="1" applyBorder="1" applyAlignment="1" applyProtection="1">
      <alignment horizontal="center" vertical="center"/>
      <protection locked="0"/>
    </xf>
    <xf numFmtId="0" fontId="62" fillId="24" borderId="64" xfId="0" applyFont="1" applyFill="1" applyBorder="1" applyAlignment="1" applyProtection="1">
      <alignment horizontal="center" vertical="center"/>
      <protection locked="0"/>
    </xf>
    <xf numFmtId="0" fontId="62" fillId="24" borderId="65" xfId="0" applyFont="1" applyFill="1" applyBorder="1" applyAlignment="1" applyProtection="1">
      <alignment horizontal="center" vertical="center"/>
      <protection locked="0"/>
    </xf>
    <xf numFmtId="0" fontId="62" fillId="24" borderId="66" xfId="0" applyFont="1" applyFill="1" applyBorder="1" applyAlignment="1" applyProtection="1">
      <alignment horizontal="center" vertical="center"/>
      <protection locked="0"/>
    </xf>
    <xf numFmtId="0" fontId="62" fillId="24" borderId="67" xfId="0" applyFont="1" applyFill="1" applyBorder="1" applyAlignment="1" applyProtection="1">
      <alignment horizontal="center" vertical="center"/>
      <protection locked="0"/>
    </xf>
    <xf numFmtId="187" fontId="62" fillId="24" borderId="48" xfId="0" applyNumberFormat="1" applyFont="1" applyFill="1" applyBorder="1" applyAlignment="1" applyProtection="1">
      <alignment horizontal="right" vertical="center" shrinkToFit="1"/>
      <protection locked="0"/>
    </xf>
    <xf numFmtId="187" fontId="62" fillId="24" borderId="26" xfId="0" applyNumberFormat="1" applyFont="1" applyFill="1" applyBorder="1" applyAlignment="1" applyProtection="1">
      <alignment horizontal="right" vertical="center" shrinkToFit="1"/>
      <protection locked="0"/>
    </xf>
    <xf numFmtId="187" fontId="62" fillId="24" borderId="68" xfId="0" applyNumberFormat="1" applyFont="1" applyFill="1" applyBorder="1" applyAlignment="1" applyProtection="1">
      <alignment horizontal="right" vertical="center"/>
      <protection locked="0"/>
    </xf>
    <xf numFmtId="187" fontId="62" fillId="24" borderId="69" xfId="0" applyNumberFormat="1" applyFont="1" applyFill="1" applyBorder="1" applyAlignment="1" applyProtection="1">
      <alignment horizontal="right" vertical="center"/>
      <protection locked="0"/>
    </xf>
    <xf numFmtId="0" fontId="62" fillId="24" borderId="38" xfId="0" applyFont="1" applyFill="1" applyBorder="1" applyAlignment="1" applyProtection="1">
      <alignment horizontal="center" vertical="center"/>
      <protection locked="0"/>
    </xf>
    <xf numFmtId="0" fontId="62" fillId="24" borderId="15" xfId="0" applyFont="1" applyFill="1" applyBorder="1" applyAlignment="1" applyProtection="1">
      <alignment horizontal="center" vertical="center"/>
      <protection locked="0"/>
    </xf>
    <xf numFmtId="0" fontId="62" fillId="24" borderId="0" xfId="0" applyFont="1" applyFill="1" applyBorder="1" applyAlignment="1" applyProtection="1">
      <alignment horizontal="center" vertical="center"/>
      <protection locked="0"/>
    </xf>
    <xf numFmtId="0" fontId="54" fillId="0" borderId="13" xfId="75" applyFont="1" applyFill="1" applyBorder="1" applyAlignment="1" applyProtection="1">
      <alignment horizontal="center" vertical="center"/>
      <protection locked="0"/>
    </xf>
    <xf numFmtId="0" fontId="50" fillId="0" borderId="19" xfId="75" applyFont="1" applyFill="1" applyBorder="1" applyAlignment="1" applyProtection="1">
      <alignment horizontal="center" vertical="center"/>
      <protection locked="0"/>
    </xf>
    <xf numFmtId="0" fontId="84" fillId="24" borderId="0" xfId="69" applyFont="1" applyFill="1" applyAlignment="1" applyProtection="1">
      <alignment horizontal="left" vertical="center" indent="1"/>
      <protection locked="0"/>
    </xf>
    <xf numFmtId="0" fontId="84" fillId="24" borderId="0" xfId="69" applyFont="1" applyFill="1" applyAlignment="1" applyProtection="1">
      <alignment vertical="center"/>
      <protection locked="0"/>
    </xf>
    <xf numFmtId="0" fontId="77" fillId="24" borderId="0" xfId="69" applyFont="1" applyFill="1" applyAlignment="1" applyProtection="1">
      <alignment vertical="center"/>
      <protection locked="0"/>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Hyperlink" xfId="45"/>
    <cellStyle name="メモ" xfId="46"/>
    <cellStyle name="リンク セル" xfId="47"/>
    <cellStyle name="悪い" xfId="48"/>
    <cellStyle name="計算" xfId="49"/>
    <cellStyle name="警告文" xfId="50"/>
    <cellStyle name="Comma [0]" xfId="51"/>
    <cellStyle name="Comma" xfId="52"/>
    <cellStyle name="桁区切り 10" xfId="53"/>
    <cellStyle name="桁区切り 2" xfId="54"/>
    <cellStyle name="桁区切り 2 2" xfId="55"/>
    <cellStyle name="桁区切り 2 3" xfId="56"/>
    <cellStyle name="桁区切り 2 4" xfId="57"/>
    <cellStyle name="桁区切り 3"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 2 2" xfId="70"/>
    <cellStyle name="標準 2 3" xfId="71"/>
    <cellStyle name="標準 2 4" xfId="72"/>
    <cellStyle name="標準 2 5" xfId="73"/>
    <cellStyle name="標準 2_【参考様式第２７号】（向上：活動計画）" xfId="74"/>
    <cellStyle name="標準 3" xfId="75"/>
    <cellStyle name="標準 3 2" xfId="76"/>
    <cellStyle name="標準 3 2 2" xfId="77"/>
    <cellStyle name="標準 3 2 2 2" xfId="78"/>
    <cellStyle name="標準 3 2 3" xfId="79"/>
    <cellStyle name="標準 3 3" xfId="80"/>
    <cellStyle name="標準 3 4" xfId="81"/>
    <cellStyle name="標準 4" xfId="82"/>
    <cellStyle name="標準 5" xfId="83"/>
    <cellStyle name="Followed Hyperlink"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3</xdr:row>
      <xdr:rowOff>19050</xdr:rowOff>
    </xdr:from>
    <xdr:to>
      <xdr:col>9</xdr:col>
      <xdr:colOff>190500</xdr:colOff>
      <xdr:row>3</xdr:row>
      <xdr:rowOff>219075</xdr:rowOff>
    </xdr:to>
    <xdr:sp>
      <xdr:nvSpPr>
        <xdr:cNvPr id="1" name="Rectangle 28"/>
        <xdr:cNvSpPr>
          <a:spLocks/>
        </xdr:cNvSpPr>
      </xdr:nvSpPr>
      <xdr:spPr>
        <a:xfrm>
          <a:off x="1743075" y="447675"/>
          <a:ext cx="247650" cy="2000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3</xdr:row>
      <xdr:rowOff>19050</xdr:rowOff>
    </xdr:from>
    <xdr:to>
      <xdr:col>25</xdr:col>
      <xdr:colOff>0</xdr:colOff>
      <xdr:row>3</xdr:row>
      <xdr:rowOff>219075</xdr:rowOff>
    </xdr:to>
    <xdr:sp>
      <xdr:nvSpPr>
        <xdr:cNvPr id="2" name="Rectangle 29"/>
        <xdr:cNvSpPr>
          <a:spLocks/>
        </xdr:cNvSpPr>
      </xdr:nvSpPr>
      <xdr:spPr>
        <a:xfrm>
          <a:off x="4676775" y="447675"/>
          <a:ext cx="323850" cy="2000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76200</xdr:rowOff>
    </xdr:from>
    <xdr:to>
      <xdr:col>2</xdr:col>
      <xdr:colOff>95250</xdr:colOff>
      <xdr:row>0</xdr:row>
      <xdr:rowOff>276225</xdr:rowOff>
    </xdr:to>
    <xdr:sp>
      <xdr:nvSpPr>
        <xdr:cNvPr id="1" name="Rectangle 28"/>
        <xdr:cNvSpPr>
          <a:spLocks/>
        </xdr:cNvSpPr>
      </xdr:nvSpPr>
      <xdr:spPr>
        <a:xfrm>
          <a:off x="457200" y="76200"/>
          <a:ext cx="247650" cy="2000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76200</xdr:rowOff>
    </xdr:from>
    <xdr:to>
      <xdr:col>2</xdr:col>
      <xdr:colOff>95250</xdr:colOff>
      <xdr:row>0</xdr:row>
      <xdr:rowOff>276225</xdr:rowOff>
    </xdr:to>
    <xdr:sp>
      <xdr:nvSpPr>
        <xdr:cNvPr id="1" name="Rectangle 28"/>
        <xdr:cNvSpPr>
          <a:spLocks/>
        </xdr:cNvSpPr>
      </xdr:nvSpPr>
      <xdr:spPr>
        <a:xfrm>
          <a:off x="457200" y="76200"/>
          <a:ext cx="247650" cy="2000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76200</xdr:rowOff>
    </xdr:from>
    <xdr:to>
      <xdr:col>2</xdr:col>
      <xdr:colOff>95250</xdr:colOff>
      <xdr:row>0</xdr:row>
      <xdr:rowOff>276225</xdr:rowOff>
    </xdr:to>
    <xdr:sp>
      <xdr:nvSpPr>
        <xdr:cNvPr id="1" name="Rectangle 28"/>
        <xdr:cNvSpPr>
          <a:spLocks/>
        </xdr:cNvSpPr>
      </xdr:nvSpPr>
      <xdr:spPr>
        <a:xfrm>
          <a:off x="457200" y="76200"/>
          <a:ext cx="247650" cy="2000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76200</xdr:rowOff>
    </xdr:from>
    <xdr:to>
      <xdr:col>2</xdr:col>
      <xdr:colOff>95250</xdr:colOff>
      <xdr:row>0</xdr:row>
      <xdr:rowOff>276225</xdr:rowOff>
    </xdr:to>
    <xdr:sp>
      <xdr:nvSpPr>
        <xdr:cNvPr id="1" name="Rectangle 28"/>
        <xdr:cNvSpPr>
          <a:spLocks/>
        </xdr:cNvSpPr>
      </xdr:nvSpPr>
      <xdr:spPr>
        <a:xfrm>
          <a:off x="457200" y="76200"/>
          <a:ext cx="247650" cy="2000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57150</xdr:rowOff>
    </xdr:from>
    <xdr:to>
      <xdr:col>3</xdr:col>
      <xdr:colOff>85725</xdr:colOff>
      <xdr:row>0</xdr:row>
      <xdr:rowOff>276225</xdr:rowOff>
    </xdr:to>
    <xdr:sp>
      <xdr:nvSpPr>
        <xdr:cNvPr id="1" name="Rectangle 28"/>
        <xdr:cNvSpPr>
          <a:spLocks/>
        </xdr:cNvSpPr>
      </xdr:nvSpPr>
      <xdr:spPr>
        <a:xfrm>
          <a:off x="428625" y="57150"/>
          <a:ext cx="247650" cy="2190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6">
    <tabColor rgb="FFFF0000"/>
  </sheetPr>
  <dimension ref="A1:BG55"/>
  <sheetViews>
    <sheetView tabSelected="1" view="pageBreakPreview" zoomScaleSheetLayoutView="100" zoomScalePageLayoutView="0" workbookViewId="0" topLeftCell="A1">
      <selection activeCell="U36" sqref="U36"/>
    </sheetView>
  </sheetViews>
  <sheetFormatPr defaultColWidth="9.00390625" defaultRowHeight="13.5"/>
  <cols>
    <col min="1" max="41" width="2.625" style="80" customWidth="1"/>
    <col min="42" max="42" width="4.25390625" style="80" customWidth="1"/>
    <col min="43" max="51" width="2.625" style="80" customWidth="1"/>
    <col min="52" max="52" width="17.25390625" style="80" bestFit="1" customWidth="1"/>
    <col min="53" max="53" width="36.125" style="80" bestFit="1" customWidth="1"/>
    <col min="54" max="56" width="9.00390625" style="80" customWidth="1"/>
    <col min="57" max="57" width="26.125" style="80" bestFit="1" customWidth="1"/>
    <col min="58" max="58" width="9.125" style="80" bestFit="1" customWidth="1"/>
    <col min="59" max="16384" width="9.00390625" style="80" customWidth="1"/>
  </cols>
  <sheetData>
    <row r="1" spans="1:51" ht="14.25">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U1" s="81">
        <v>1</v>
      </c>
      <c r="AW1" s="80" t="s">
        <v>54</v>
      </c>
      <c r="AY1" s="80" t="s">
        <v>265</v>
      </c>
    </row>
    <row r="2" spans="1:51" ht="14.25">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U2" s="81">
        <v>2</v>
      </c>
      <c r="AW2" s="80" t="s">
        <v>9</v>
      </c>
      <c r="AY2" s="80" t="s">
        <v>266</v>
      </c>
    </row>
    <row r="3" spans="1:47" ht="5.25" customHeight="1">
      <c r="A3" s="79"/>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U3" s="81">
        <v>3</v>
      </c>
    </row>
    <row r="4" spans="1:58" ht="19.5" customHeight="1">
      <c r="A4" s="82"/>
      <c r="B4" s="83" t="s">
        <v>99</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79"/>
      <c r="AJ4" s="79"/>
      <c r="AK4" s="79"/>
      <c r="AL4" s="79"/>
      <c r="AM4" s="79"/>
      <c r="AN4" s="79"/>
      <c r="AO4" s="79"/>
      <c r="AP4" s="79"/>
      <c r="AU4" s="81">
        <v>4</v>
      </c>
      <c r="BD4" s="217" t="s">
        <v>5</v>
      </c>
      <c r="BE4" s="217"/>
      <c r="BF4" s="80" t="s">
        <v>206</v>
      </c>
    </row>
    <row r="5" spans="1:59" ht="19.5" customHeight="1">
      <c r="A5" s="82"/>
      <c r="B5" s="83" t="s">
        <v>250</v>
      </c>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79"/>
      <c r="AJ5" s="79"/>
      <c r="AK5" s="79"/>
      <c r="AL5" s="79"/>
      <c r="AM5" s="79"/>
      <c r="AN5" s="79"/>
      <c r="AO5" s="79"/>
      <c r="AP5" s="79"/>
      <c r="AU5" s="81">
        <v>5</v>
      </c>
      <c r="BD5" s="85" t="s">
        <v>6</v>
      </c>
      <c r="BE5" s="86" t="s">
        <v>7</v>
      </c>
      <c r="BF5" s="87" t="s">
        <v>8</v>
      </c>
      <c r="BG5" s="88" t="s">
        <v>9</v>
      </c>
    </row>
    <row r="6" spans="1:59" ht="14.25">
      <c r="A6" s="89"/>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U6" s="81" t="s">
        <v>207</v>
      </c>
      <c r="BD6" s="90" t="s">
        <v>89</v>
      </c>
      <c r="BE6" s="87" t="s">
        <v>11</v>
      </c>
      <c r="BF6" s="87" t="s">
        <v>213</v>
      </c>
      <c r="BG6" s="88" t="s">
        <v>9</v>
      </c>
    </row>
    <row r="7" spans="1:59" ht="14.25">
      <c r="A7" s="89"/>
      <c r="B7" s="208" t="s">
        <v>2</v>
      </c>
      <c r="C7" s="209"/>
      <c r="D7" s="210"/>
      <c r="E7" s="196" t="s">
        <v>100</v>
      </c>
      <c r="F7" s="197"/>
      <c r="G7" s="197"/>
      <c r="H7" s="198"/>
      <c r="I7" s="208" t="s">
        <v>1</v>
      </c>
      <c r="J7" s="209"/>
      <c r="K7" s="210"/>
      <c r="L7" s="218" t="s">
        <v>246</v>
      </c>
      <c r="M7" s="219"/>
      <c r="N7" s="219"/>
      <c r="O7" s="220"/>
      <c r="P7" s="89"/>
      <c r="Q7" s="89"/>
      <c r="S7" s="79"/>
      <c r="T7" s="79"/>
      <c r="U7" s="79"/>
      <c r="V7" s="79"/>
      <c r="W7" s="79"/>
      <c r="X7" s="79"/>
      <c r="Y7" s="79"/>
      <c r="Z7" s="79"/>
      <c r="AA7" s="79"/>
      <c r="AB7" s="79"/>
      <c r="AC7" s="79"/>
      <c r="AD7" s="79"/>
      <c r="AF7" s="79"/>
      <c r="AG7" s="79"/>
      <c r="AH7" s="79"/>
      <c r="AI7" s="89"/>
      <c r="AJ7" s="91"/>
      <c r="AK7" s="91"/>
      <c r="AL7" s="91"/>
      <c r="AM7" s="89"/>
      <c r="AN7" s="89"/>
      <c r="AO7" s="89"/>
      <c r="AP7" s="89"/>
      <c r="AQ7" s="92"/>
      <c r="BD7" s="90" t="s">
        <v>88</v>
      </c>
      <c r="BE7" s="87" t="s">
        <v>13</v>
      </c>
      <c r="BF7" s="87" t="s">
        <v>214</v>
      </c>
      <c r="BG7" s="88" t="s">
        <v>9</v>
      </c>
    </row>
    <row r="8" spans="1:59" ht="14.2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92"/>
      <c r="BD8" s="90" t="s">
        <v>87</v>
      </c>
      <c r="BE8" s="87" t="s">
        <v>14</v>
      </c>
      <c r="BF8" s="87" t="s">
        <v>15</v>
      </c>
      <c r="BG8" s="88" t="s">
        <v>9</v>
      </c>
    </row>
    <row r="9" spans="1:59" ht="13.5" customHeight="1">
      <c r="A9" s="89"/>
      <c r="B9" s="208" t="s">
        <v>3</v>
      </c>
      <c r="C9" s="209"/>
      <c r="D9" s="209"/>
      <c r="E9" s="210"/>
      <c r="F9" s="205" t="s">
        <v>262</v>
      </c>
      <c r="G9" s="206"/>
      <c r="H9" s="206"/>
      <c r="I9" s="206"/>
      <c r="J9" s="206"/>
      <c r="K9" s="206"/>
      <c r="L9" s="206"/>
      <c r="M9" s="206"/>
      <c r="N9" s="206"/>
      <c r="O9" s="207"/>
      <c r="P9" s="89"/>
      <c r="Q9" s="89"/>
      <c r="R9" s="79"/>
      <c r="S9" s="79"/>
      <c r="T9" s="79"/>
      <c r="U9" s="79"/>
      <c r="V9" s="79"/>
      <c r="W9" s="79"/>
      <c r="X9" s="79"/>
      <c r="Y9" s="79"/>
      <c r="Z9" s="79"/>
      <c r="AA9" s="79"/>
      <c r="AB9" s="79"/>
      <c r="AC9" s="79"/>
      <c r="AD9" s="79"/>
      <c r="AE9" s="79"/>
      <c r="AF9" s="79"/>
      <c r="AG9" s="79"/>
      <c r="AH9" s="79"/>
      <c r="AI9" s="79"/>
      <c r="AJ9" s="79"/>
      <c r="AK9" s="79"/>
      <c r="AL9" s="79"/>
      <c r="AN9" s="93"/>
      <c r="AO9" s="93"/>
      <c r="AP9" s="89"/>
      <c r="AQ9" s="92"/>
      <c r="BD9" s="90" t="s">
        <v>86</v>
      </c>
      <c r="BE9" s="87" t="s">
        <v>16</v>
      </c>
      <c r="BF9" s="87" t="s">
        <v>17</v>
      </c>
      <c r="BG9" s="88" t="s">
        <v>9</v>
      </c>
    </row>
    <row r="10" spans="1:59" ht="14.25">
      <c r="A10" s="89"/>
      <c r="B10" s="94"/>
      <c r="C10" s="94"/>
      <c r="D10" s="94"/>
      <c r="E10" s="94"/>
      <c r="F10" s="95"/>
      <c r="G10" s="95"/>
      <c r="H10" s="95"/>
      <c r="I10" s="95"/>
      <c r="J10" s="95"/>
      <c r="K10" s="95"/>
      <c r="L10" s="95"/>
      <c r="M10" s="95"/>
      <c r="N10" s="95"/>
      <c r="O10" s="95"/>
      <c r="P10" s="89"/>
      <c r="Q10" s="89"/>
      <c r="R10" s="96"/>
      <c r="S10" s="96"/>
      <c r="T10" s="96"/>
      <c r="U10" s="93"/>
      <c r="V10" s="93"/>
      <c r="W10" s="93"/>
      <c r="X10" s="93"/>
      <c r="Y10" s="96"/>
      <c r="Z10" s="96"/>
      <c r="AA10" s="96"/>
      <c r="AB10" s="93"/>
      <c r="AC10" s="93"/>
      <c r="AD10" s="93"/>
      <c r="AE10" s="93"/>
      <c r="AF10" s="93"/>
      <c r="AG10" s="93"/>
      <c r="AH10" s="93"/>
      <c r="AI10" s="93"/>
      <c r="AJ10" s="93"/>
      <c r="AK10" s="93"/>
      <c r="AL10" s="93"/>
      <c r="AM10" s="93"/>
      <c r="AN10" s="93"/>
      <c r="AO10" s="93"/>
      <c r="AP10" s="89"/>
      <c r="AQ10" s="92"/>
      <c r="AU10" s="81"/>
      <c r="BD10" s="90" t="s">
        <v>85</v>
      </c>
      <c r="BE10" s="87" t="s">
        <v>18</v>
      </c>
      <c r="BF10" s="87" t="s">
        <v>215</v>
      </c>
      <c r="BG10" s="88" t="s">
        <v>9</v>
      </c>
    </row>
    <row r="11" spans="1:59" ht="14.25">
      <c r="A11" s="89"/>
      <c r="B11" s="83" t="s">
        <v>194</v>
      </c>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89"/>
      <c r="AM11" s="89"/>
      <c r="AN11" s="89"/>
      <c r="AO11" s="89"/>
      <c r="AP11" s="89"/>
      <c r="AQ11" s="92"/>
      <c r="AU11" s="81"/>
      <c r="BD11" s="90" t="s">
        <v>19</v>
      </c>
      <c r="BE11" s="87" t="s">
        <v>20</v>
      </c>
      <c r="BF11" s="87" t="s">
        <v>216</v>
      </c>
      <c r="BG11" s="88" t="s">
        <v>9</v>
      </c>
    </row>
    <row r="12" spans="1:59" ht="13.5">
      <c r="A12" s="89"/>
      <c r="B12" s="199" t="s">
        <v>10</v>
      </c>
      <c r="C12" s="200"/>
      <c r="D12" s="200"/>
      <c r="E12" s="200"/>
      <c r="F12" s="201"/>
      <c r="G12" s="202" t="s">
        <v>98</v>
      </c>
      <c r="H12" s="203"/>
      <c r="I12" s="203"/>
      <c r="J12" s="203"/>
      <c r="K12" s="203"/>
      <c r="L12" s="203"/>
      <c r="M12" s="203"/>
      <c r="N12" s="203"/>
      <c r="O12" s="203"/>
      <c r="P12" s="204"/>
      <c r="Q12" s="79"/>
      <c r="R12" s="79"/>
      <c r="S12" s="229" t="s">
        <v>263</v>
      </c>
      <c r="T12" s="229"/>
      <c r="U12" s="229"/>
      <c r="V12" s="229"/>
      <c r="W12" s="229"/>
      <c r="X12" s="229"/>
      <c r="Y12" s="229"/>
      <c r="Z12" s="229"/>
      <c r="AA12" s="229"/>
      <c r="AB12" s="229"/>
      <c r="AC12" s="229"/>
      <c r="AD12" s="229"/>
      <c r="AE12" s="229"/>
      <c r="AF12" s="229"/>
      <c r="AG12" s="229"/>
      <c r="AH12" s="229"/>
      <c r="AI12" s="229"/>
      <c r="AJ12" s="229"/>
      <c r="AK12" s="229"/>
      <c r="AL12" s="229"/>
      <c r="AM12" s="229"/>
      <c r="AN12" s="79"/>
      <c r="AO12" s="79"/>
      <c r="AP12" s="89"/>
      <c r="AQ12" s="92"/>
      <c r="AU12" s="81"/>
      <c r="BD12" s="90" t="s">
        <v>84</v>
      </c>
      <c r="BE12" s="87" t="s">
        <v>21</v>
      </c>
      <c r="BF12" s="87" t="s">
        <v>217</v>
      </c>
      <c r="BG12" s="88" t="s">
        <v>9</v>
      </c>
    </row>
    <row r="13" spans="1:59" ht="13.5" customHeight="1">
      <c r="A13" s="89"/>
      <c r="B13" s="199" t="s">
        <v>12</v>
      </c>
      <c r="C13" s="200"/>
      <c r="D13" s="200"/>
      <c r="E13" s="200"/>
      <c r="F13" s="201"/>
      <c r="G13" s="202" t="s">
        <v>97</v>
      </c>
      <c r="H13" s="203"/>
      <c r="I13" s="203"/>
      <c r="J13" s="203"/>
      <c r="K13" s="203"/>
      <c r="L13" s="203"/>
      <c r="M13" s="203"/>
      <c r="N13" s="203"/>
      <c r="O13" s="203"/>
      <c r="P13" s="204"/>
      <c r="Q13" s="89"/>
      <c r="R13" s="79"/>
      <c r="S13" s="230" t="s">
        <v>264</v>
      </c>
      <c r="T13" s="230"/>
      <c r="U13" s="230"/>
      <c r="V13" s="230"/>
      <c r="W13" s="230"/>
      <c r="X13" s="230"/>
      <c r="Y13" s="230"/>
      <c r="Z13" s="230"/>
      <c r="AA13" s="230"/>
      <c r="AB13" s="230"/>
      <c r="AC13" s="230"/>
      <c r="AD13" s="230"/>
      <c r="AE13" s="230"/>
      <c r="AF13" s="230"/>
      <c r="AG13" s="230"/>
      <c r="AH13" s="230"/>
      <c r="AI13" s="230"/>
      <c r="AJ13" s="230"/>
      <c r="AK13" s="230"/>
      <c r="AL13" s="230"/>
      <c r="AM13" s="230"/>
      <c r="AN13" s="79"/>
      <c r="AO13" s="79"/>
      <c r="AP13" s="89"/>
      <c r="AQ13" s="92"/>
      <c r="AU13" s="81"/>
      <c r="BD13" s="90" t="s">
        <v>83</v>
      </c>
      <c r="BE13" s="87" t="s">
        <v>22</v>
      </c>
      <c r="BF13" s="87" t="s">
        <v>23</v>
      </c>
      <c r="BG13" s="88" t="s">
        <v>9</v>
      </c>
    </row>
    <row r="14" spans="1:59" ht="13.5">
      <c r="A14" s="89"/>
      <c r="B14" s="199" t="s">
        <v>108</v>
      </c>
      <c r="C14" s="200"/>
      <c r="D14" s="200"/>
      <c r="E14" s="200"/>
      <c r="F14" s="201"/>
      <c r="G14" s="202"/>
      <c r="H14" s="203"/>
      <c r="I14" s="203"/>
      <c r="J14" s="203"/>
      <c r="K14" s="203"/>
      <c r="L14" s="203"/>
      <c r="M14" s="203"/>
      <c r="N14" s="203"/>
      <c r="O14" s="203"/>
      <c r="P14" s="204"/>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89"/>
      <c r="AQ14" s="92"/>
      <c r="AU14" s="81"/>
      <c r="BD14" s="90" t="s">
        <v>82</v>
      </c>
      <c r="BE14" s="87" t="s">
        <v>24</v>
      </c>
      <c r="BF14" s="87" t="s">
        <v>25</v>
      </c>
      <c r="BG14" s="88" t="s">
        <v>9</v>
      </c>
    </row>
    <row r="15" spans="1:59" ht="13.5">
      <c r="A15" s="89"/>
      <c r="B15" s="97"/>
      <c r="C15" s="98"/>
      <c r="D15" s="98"/>
      <c r="E15" s="98"/>
      <c r="F15" s="99"/>
      <c r="G15" s="216" t="s">
        <v>229</v>
      </c>
      <c r="H15" s="216"/>
      <c r="I15" s="216"/>
      <c r="J15" s="222">
        <v>1</v>
      </c>
      <c r="K15" s="222"/>
      <c r="L15" s="100" t="s">
        <v>109</v>
      </c>
      <c r="M15" s="100"/>
      <c r="N15" s="100"/>
      <c r="O15" s="101"/>
      <c r="P15" s="102"/>
      <c r="Q15" s="79"/>
      <c r="R15" s="79"/>
      <c r="S15" s="79"/>
      <c r="T15" s="79"/>
      <c r="U15" s="79"/>
      <c r="V15" s="79"/>
      <c r="W15" s="79"/>
      <c r="X15" s="79"/>
      <c r="Y15" s="79"/>
      <c r="Z15" s="79"/>
      <c r="AA15" s="79"/>
      <c r="AB15" s="79"/>
      <c r="AC15" s="79"/>
      <c r="AD15" s="79"/>
      <c r="AE15" s="79"/>
      <c r="AF15" s="79"/>
      <c r="AG15" s="79"/>
      <c r="AH15" s="79"/>
      <c r="AI15" s="79"/>
      <c r="AJ15" s="79"/>
      <c r="AK15" s="79"/>
      <c r="AL15" s="89"/>
      <c r="AM15" s="89"/>
      <c r="AN15" s="89"/>
      <c r="AO15" s="89"/>
      <c r="AP15" s="89"/>
      <c r="AQ15" s="92"/>
      <c r="AU15" s="81"/>
      <c r="BD15" s="90" t="s">
        <v>81</v>
      </c>
      <c r="BE15" s="87" t="s">
        <v>26</v>
      </c>
      <c r="BF15" s="87" t="s">
        <v>27</v>
      </c>
      <c r="BG15" s="88" t="s">
        <v>9</v>
      </c>
    </row>
    <row r="16" spans="1:59" ht="13.5" customHeight="1">
      <c r="A16" s="89"/>
      <c r="B16" s="103"/>
      <c r="C16" s="104"/>
      <c r="D16" s="104"/>
      <c r="E16" s="104"/>
      <c r="F16" s="89"/>
      <c r="G16" s="214" t="str">
        <f>IF(G15="代表","副代表","副会長")</f>
        <v>副代表</v>
      </c>
      <c r="H16" s="214"/>
      <c r="I16" s="214"/>
      <c r="J16" s="215" t="s">
        <v>207</v>
      </c>
      <c r="K16" s="215"/>
      <c r="L16" s="100" t="s">
        <v>109</v>
      </c>
      <c r="M16" s="100"/>
      <c r="N16" s="100"/>
      <c r="O16" s="101"/>
      <c r="P16" s="102"/>
      <c r="Q16" s="79"/>
      <c r="R16" s="79"/>
      <c r="S16" s="79"/>
      <c r="T16" s="79"/>
      <c r="U16" s="79"/>
      <c r="V16" s="79"/>
      <c r="W16" s="79"/>
      <c r="X16" s="79"/>
      <c r="Y16" s="79"/>
      <c r="Z16" s="79"/>
      <c r="AA16" s="79"/>
      <c r="AB16" s="79"/>
      <c r="AC16" s="79"/>
      <c r="AD16" s="79"/>
      <c r="AE16" s="79"/>
      <c r="AF16" s="79"/>
      <c r="AG16" s="79"/>
      <c r="AH16" s="79"/>
      <c r="AI16" s="79"/>
      <c r="AJ16" s="79"/>
      <c r="AK16" s="79"/>
      <c r="AL16" s="89"/>
      <c r="AM16" s="89"/>
      <c r="AN16" s="89"/>
      <c r="AO16" s="89"/>
      <c r="AP16" s="89"/>
      <c r="AQ16" s="92"/>
      <c r="BD16" s="90" t="s">
        <v>80</v>
      </c>
      <c r="BE16" s="87" t="s">
        <v>28</v>
      </c>
      <c r="BF16" s="87" t="s">
        <v>29</v>
      </c>
      <c r="BG16" s="88" t="s">
        <v>9</v>
      </c>
    </row>
    <row r="17" spans="1:59" ht="13.5">
      <c r="A17" s="89"/>
      <c r="B17" s="211" t="s">
        <v>195</v>
      </c>
      <c r="C17" s="212"/>
      <c r="D17" s="212"/>
      <c r="E17" s="212"/>
      <c r="F17" s="213"/>
      <c r="G17" s="214" t="s">
        <v>113</v>
      </c>
      <c r="H17" s="214"/>
      <c r="I17" s="214"/>
      <c r="J17" s="215" t="s">
        <v>207</v>
      </c>
      <c r="K17" s="215"/>
      <c r="L17" s="100" t="s">
        <v>109</v>
      </c>
      <c r="M17" s="100"/>
      <c r="N17" s="100"/>
      <c r="O17" s="101"/>
      <c r="P17" s="102"/>
      <c r="Q17" s="79"/>
      <c r="R17" s="79"/>
      <c r="S17" s="79"/>
      <c r="T17" s="79"/>
      <c r="U17" s="79"/>
      <c r="V17" s="79"/>
      <c r="W17" s="79"/>
      <c r="X17" s="79"/>
      <c r="Y17" s="79"/>
      <c r="Z17" s="79"/>
      <c r="AA17" s="79"/>
      <c r="AB17" s="79"/>
      <c r="AC17" s="79"/>
      <c r="AD17" s="79"/>
      <c r="AE17" s="79"/>
      <c r="AF17" s="79"/>
      <c r="AG17" s="79"/>
      <c r="AH17" s="79"/>
      <c r="AI17" s="79"/>
      <c r="AJ17" s="79"/>
      <c r="AK17" s="79"/>
      <c r="AL17" s="89"/>
      <c r="AM17" s="89"/>
      <c r="AN17" s="89"/>
      <c r="AO17" s="89"/>
      <c r="AP17" s="89"/>
      <c r="AQ17" s="92"/>
      <c r="BD17" s="90" t="s">
        <v>79</v>
      </c>
      <c r="BE17" s="87" t="s">
        <v>30</v>
      </c>
      <c r="BF17" s="87" t="s">
        <v>31</v>
      </c>
      <c r="BG17" s="88" t="s">
        <v>9</v>
      </c>
    </row>
    <row r="18" spans="1:59" ht="13.5">
      <c r="A18" s="89"/>
      <c r="B18" s="105"/>
      <c r="C18" s="106"/>
      <c r="D18" s="106"/>
      <c r="E18" s="106"/>
      <c r="F18" s="89"/>
      <c r="G18" s="214" t="s">
        <v>114</v>
      </c>
      <c r="H18" s="214"/>
      <c r="I18" s="214"/>
      <c r="J18" s="215" t="s">
        <v>207</v>
      </c>
      <c r="K18" s="215"/>
      <c r="L18" s="100" t="s">
        <v>109</v>
      </c>
      <c r="M18" s="100"/>
      <c r="N18" s="100"/>
      <c r="O18" s="101"/>
      <c r="P18" s="102"/>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89"/>
      <c r="AQ18" s="92"/>
      <c r="BD18" s="90" t="s">
        <v>78</v>
      </c>
      <c r="BE18" s="87" t="s">
        <v>32</v>
      </c>
      <c r="BF18" s="87" t="s">
        <v>33</v>
      </c>
      <c r="BG18" s="88" t="s">
        <v>9</v>
      </c>
    </row>
    <row r="19" spans="1:59" ht="13.5">
      <c r="A19" s="89"/>
      <c r="B19" s="211" t="s">
        <v>115</v>
      </c>
      <c r="C19" s="212"/>
      <c r="D19" s="212"/>
      <c r="E19" s="212"/>
      <c r="F19" s="213"/>
      <c r="G19" s="199" t="s">
        <v>116</v>
      </c>
      <c r="H19" s="200"/>
      <c r="I19" s="201"/>
      <c r="J19" s="215" t="s">
        <v>207</v>
      </c>
      <c r="K19" s="215"/>
      <c r="L19" s="100" t="s">
        <v>109</v>
      </c>
      <c r="M19" s="100"/>
      <c r="N19" s="100"/>
      <c r="O19" s="101"/>
      <c r="P19" s="102"/>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89"/>
      <c r="AQ19" s="92"/>
      <c r="BD19" s="90" t="s">
        <v>34</v>
      </c>
      <c r="BE19" s="87" t="s">
        <v>218</v>
      </c>
      <c r="BF19" s="87" t="s">
        <v>219</v>
      </c>
      <c r="BG19" s="88" t="s">
        <v>9</v>
      </c>
    </row>
    <row r="20" spans="1:59" ht="13.5">
      <c r="A20" s="89"/>
      <c r="B20" s="105"/>
      <c r="C20" s="106"/>
      <c r="D20" s="106"/>
      <c r="E20" s="106"/>
      <c r="F20" s="89"/>
      <c r="G20" s="221"/>
      <c r="H20" s="221"/>
      <c r="I20" s="221"/>
      <c r="J20" s="215"/>
      <c r="K20" s="215"/>
      <c r="L20" s="100">
        <f>IF(G20="","","名")</f>
      </c>
      <c r="M20" s="100"/>
      <c r="N20" s="100"/>
      <c r="O20" s="101"/>
      <c r="P20" s="102"/>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89"/>
      <c r="AQ20" s="92"/>
      <c r="BD20" s="90" t="s">
        <v>77</v>
      </c>
      <c r="BE20" s="87" t="s">
        <v>35</v>
      </c>
      <c r="BF20" s="87" t="s">
        <v>36</v>
      </c>
      <c r="BG20" s="88" t="s">
        <v>9</v>
      </c>
    </row>
    <row r="21" spans="1:59" ht="13.5">
      <c r="A21" s="89"/>
      <c r="B21" s="223" t="s">
        <v>117</v>
      </c>
      <c r="C21" s="224"/>
      <c r="D21" s="224"/>
      <c r="E21" s="224"/>
      <c r="F21" s="225"/>
      <c r="G21" s="221"/>
      <c r="H21" s="221"/>
      <c r="I21" s="221"/>
      <c r="J21" s="215"/>
      <c r="K21" s="215"/>
      <c r="L21" s="100">
        <f>IF(G21="","","名")</f>
      </c>
      <c r="M21" s="98"/>
      <c r="N21" s="98"/>
      <c r="O21" s="107"/>
      <c r="P21" s="108"/>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89"/>
      <c r="AQ21" s="92"/>
      <c r="BD21" s="90" t="s">
        <v>37</v>
      </c>
      <c r="BE21" s="87" t="s">
        <v>38</v>
      </c>
      <c r="BF21" s="87" t="s">
        <v>220</v>
      </c>
      <c r="BG21" s="88" t="s">
        <v>9</v>
      </c>
    </row>
    <row r="22" spans="1:59" ht="13.5">
      <c r="A22" s="89"/>
      <c r="B22" s="199" t="s">
        <v>118</v>
      </c>
      <c r="C22" s="200"/>
      <c r="D22" s="200"/>
      <c r="E22" s="200"/>
      <c r="F22" s="201"/>
      <c r="G22" s="226"/>
      <c r="H22" s="226"/>
      <c r="I22" s="227"/>
      <c r="J22" s="228" t="s">
        <v>294</v>
      </c>
      <c r="K22" s="228"/>
      <c r="L22" s="109" t="s">
        <v>119</v>
      </c>
      <c r="M22" s="365"/>
      <c r="N22" s="365"/>
      <c r="O22" s="231"/>
      <c r="P22" s="232"/>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89"/>
      <c r="AQ22" s="92"/>
      <c r="BD22" s="90" t="s">
        <v>39</v>
      </c>
      <c r="BE22" s="87" t="s">
        <v>40</v>
      </c>
      <c r="BF22" s="87" t="s">
        <v>221</v>
      </c>
      <c r="BG22" s="88" t="s">
        <v>9</v>
      </c>
    </row>
    <row r="23" spans="1:59" ht="13.5">
      <c r="A23" s="89"/>
      <c r="B23" s="233" t="s">
        <v>120</v>
      </c>
      <c r="C23" s="234"/>
      <c r="D23" s="234"/>
      <c r="E23" s="234"/>
      <c r="F23" s="235"/>
      <c r="G23" s="211" t="s">
        <v>121</v>
      </c>
      <c r="H23" s="212"/>
      <c r="I23" s="212"/>
      <c r="J23" s="212"/>
      <c r="K23" s="212"/>
      <c r="L23" s="212"/>
      <c r="M23" s="212"/>
      <c r="N23" s="212"/>
      <c r="O23" s="212"/>
      <c r="P23" s="213"/>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89"/>
      <c r="AQ23" s="92"/>
      <c r="BD23" s="90" t="s">
        <v>76</v>
      </c>
      <c r="BE23" s="87" t="s">
        <v>41</v>
      </c>
      <c r="BF23" s="87" t="s">
        <v>42</v>
      </c>
      <c r="BG23" s="88" t="s">
        <v>9</v>
      </c>
    </row>
    <row r="24" spans="1:59" ht="13.5">
      <c r="A24" s="89"/>
      <c r="B24" s="223" t="s">
        <v>122</v>
      </c>
      <c r="C24" s="224"/>
      <c r="D24" s="224"/>
      <c r="E24" s="224"/>
      <c r="F24" s="225"/>
      <c r="G24" s="216" t="s">
        <v>196</v>
      </c>
      <c r="H24" s="216"/>
      <c r="I24" s="216"/>
      <c r="J24" s="216"/>
      <c r="K24" s="216"/>
      <c r="L24" s="216"/>
      <c r="M24" s="216"/>
      <c r="N24" s="216"/>
      <c r="O24" s="216"/>
      <c r="P24" s="216"/>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89"/>
      <c r="AQ24" s="92"/>
      <c r="BD24" s="90" t="s">
        <v>43</v>
      </c>
      <c r="BE24" s="87" t="s">
        <v>44</v>
      </c>
      <c r="BF24" s="87" t="s">
        <v>45</v>
      </c>
      <c r="BG24" s="88" t="s">
        <v>9</v>
      </c>
    </row>
    <row r="25" spans="1:59" ht="13.5">
      <c r="A25" s="89"/>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BD25" s="90" t="s">
        <v>75</v>
      </c>
      <c r="BE25" s="87" t="s">
        <v>46</v>
      </c>
      <c r="BF25" s="87" t="s">
        <v>222</v>
      </c>
      <c r="BG25" s="88" t="s">
        <v>9</v>
      </c>
    </row>
    <row r="26" spans="1:59" ht="14.25">
      <c r="A26" s="79"/>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83"/>
      <c r="AF26" s="79"/>
      <c r="AG26" s="79"/>
      <c r="AH26" s="79"/>
      <c r="AI26" s="79"/>
      <c r="AJ26" s="79"/>
      <c r="AK26" s="79"/>
      <c r="AL26" s="79"/>
      <c r="AM26" s="79"/>
      <c r="AN26" s="79"/>
      <c r="AO26" s="79"/>
      <c r="AP26" s="79"/>
      <c r="AQ26" s="110"/>
      <c r="AR26" s="110"/>
      <c r="AS26" s="110"/>
      <c r="BD26" s="90" t="s">
        <v>47</v>
      </c>
      <c r="BE26" s="87" t="s">
        <v>48</v>
      </c>
      <c r="BF26" s="87" t="s">
        <v>49</v>
      </c>
      <c r="BG26" s="88" t="s">
        <v>9</v>
      </c>
    </row>
    <row r="27" spans="1:59" ht="13.5">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BD27" s="90" t="s">
        <v>50</v>
      </c>
      <c r="BE27" s="87" t="s">
        <v>51</v>
      </c>
      <c r="BF27" s="87" t="s">
        <v>52</v>
      </c>
      <c r="BG27" s="88" t="s">
        <v>9</v>
      </c>
    </row>
    <row r="28" spans="1:59" ht="13.5">
      <c r="A28" s="111"/>
      <c r="BD28" s="90" t="s">
        <v>90</v>
      </c>
      <c r="BE28" s="87" t="s">
        <v>53</v>
      </c>
      <c r="BF28" s="87" t="s">
        <v>223</v>
      </c>
      <c r="BG28" s="88" t="s">
        <v>54</v>
      </c>
    </row>
    <row r="29" spans="1:59" ht="13.5">
      <c r="A29" s="111"/>
      <c r="BD29" s="90" t="s">
        <v>55</v>
      </c>
      <c r="BE29" s="87" t="s">
        <v>56</v>
      </c>
      <c r="BF29" s="87" t="s">
        <v>57</v>
      </c>
      <c r="BG29" s="88" t="s">
        <v>54</v>
      </c>
    </row>
    <row r="30" spans="1:59" ht="13.5">
      <c r="A30" s="111"/>
      <c r="BD30" s="90" t="s">
        <v>91</v>
      </c>
      <c r="BE30" s="87" t="s">
        <v>58</v>
      </c>
      <c r="BF30" s="87" t="s">
        <v>59</v>
      </c>
      <c r="BG30" s="88" t="s">
        <v>54</v>
      </c>
    </row>
    <row r="31" spans="1:59" ht="13.5">
      <c r="A31" s="111"/>
      <c r="BD31" s="90" t="s">
        <v>60</v>
      </c>
      <c r="BE31" s="87" t="s">
        <v>61</v>
      </c>
      <c r="BF31" s="87" t="s">
        <v>224</v>
      </c>
      <c r="BG31" s="88" t="s">
        <v>54</v>
      </c>
    </row>
    <row r="32" spans="1:59" ht="13.5">
      <c r="A32" s="111"/>
      <c r="BD32" s="90" t="s">
        <v>92</v>
      </c>
      <c r="BE32" s="87" t="s">
        <v>62</v>
      </c>
      <c r="BF32" s="87" t="s">
        <v>225</v>
      </c>
      <c r="BG32" s="88" t="s">
        <v>54</v>
      </c>
    </row>
    <row r="33" spans="1:59" ht="13.5">
      <c r="A33" s="111"/>
      <c r="BD33" s="90" t="s">
        <v>93</v>
      </c>
      <c r="BE33" s="87" t="s">
        <v>63</v>
      </c>
      <c r="BF33" s="87" t="s">
        <v>64</v>
      </c>
      <c r="BG33" s="88" t="s">
        <v>54</v>
      </c>
    </row>
    <row r="34" spans="1:59" ht="13.5" customHeight="1">
      <c r="A34" s="111"/>
      <c r="BD34" s="90" t="s">
        <v>94</v>
      </c>
      <c r="BE34" s="87" t="s">
        <v>65</v>
      </c>
      <c r="BF34" s="87" t="s">
        <v>66</v>
      </c>
      <c r="BG34" s="88" t="s">
        <v>54</v>
      </c>
    </row>
    <row r="35" spans="1:59" ht="13.5">
      <c r="A35" s="111"/>
      <c r="BD35" s="90" t="s">
        <v>95</v>
      </c>
      <c r="BE35" s="87" t="s">
        <v>67</v>
      </c>
      <c r="BF35" s="87" t="s">
        <v>226</v>
      </c>
      <c r="BG35" s="88" t="s">
        <v>54</v>
      </c>
    </row>
    <row r="36" spans="56:59" ht="13.5">
      <c r="BD36" s="90" t="s">
        <v>96</v>
      </c>
      <c r="BE36" s="87" t="s">
        <v>68</v>
      </c>
      <c r="BF36" s="87" t="s">
        <v>69</v>
      </c>
      <c r="BG36" s="88" t="s">
        <v>54</v>
      </c>
    </row>
    <row r="37" spans="56:59" ht="13.5">
      <c r="BD37" s="90" t="s">
        <v>70</v>
      </c>
      <c r="BE37" s="87" t="s">
        <v>71</v>
      </c>
      <c r="BF37" s="87" t="s">
        <v>227</v>
      </c>
      <c r="BG37" s="88" t="s">
        <v>54</v>
      </c>
    </row>
    <row r="38" spans="56:59" ht="13.5">
      <c r="BD38" s="90" t="s">
        <v>72</v>
      </c>
      <c r="BE38" s="87" t="s">
        <v>73</v>
      </c>
      <c r="BF38" s="87" t="s">
        <v>228</v>
      </c>
      <c r="BG38" s="88" t="s">
        <v>54</v>
      </c>
    </row>
    <row r="40" spans="42:45" ht="13.5">
      <c r="AP40" s="112"/>
      <c r="AQ40" s="112"/>
      <c r="AR40" s="112"/>
      <c r="AS40" s="112"/>
    </row>
    <row r="41" spans="42:45" ht="13.5">
      <c r="AP41" s="110"/>
      <c r="AQ41" s="110"/>
      <c r="AR41" s="110"/>
      <c r="AS41" s="110"/>
    </row>
    <row r="50" spans="30:31" ht="13.5">
      <c r="AD50" s="113"/>
      <c r="AE50" s="113"/>
    </row>
    <row r="51" spans="30:31" ht="13.5">
      <c r="AD51" s="113"/>
      <c r="AE51" s="113"/>
    </row>
    <row r="52" spans="30:31" ht="13.5">
      <c r="AD52" s="113"/>
      <c r="AE52" s="113"/>
    </row>
    <row r="53" spans="30:31" ht="13.5">
      <c r="AD53" s="113"/>
      <c r="AE53" s="113"/>
    </row>
    <row r="54" spans="21:31" ht="13.5">
      <c r="U54" s="113"/>
      <c r="V54" s="113"/>
      <c r="W54" s="114"/>
      <c r="X54" s="115"/>
      <c r="Y54" s="115"/>
      <c r="Z54" s="115"/>
      <c r="AA54" s="115"/>
      <c r="AB54" s="114"/>
      <c r="AC54" s="114"/>
      <c r="AD54" s="114"/>
      <c r="AE54" s="114"/>
    </row>
    <row r="55" spans="21:31" ht="13.5">
      <c r="U55" s="113"/>
      <c r="V55" s="113"/>
      <c r="W55" s="113"/>
      <c r="X55" s="113"/>
      <c r="Y55" s="113"/>
      <c r="Z55" s="113"/>
      <c r="AA55" s="113"/>
      <c r="AB55" s="113"/>
      <c r="AC55" s="113"/>
      <c r="AD55" s="113"/>
      <c r="AE55" s="113"/>
    </row>
    <row r="58" ht="13.5" customHeight="1"/>
  </sheetData>
  <sheetProtection/>
  <mergeCells count="41">
    <mergeCell ref="S12:AM12"/>
    <mergeCell ref="S13:AM13"/>
    <mergeCell ref="M22:N22"/>
    <mergeCell ref="O22:P22"/>
    <mergeCell ref="B23:F23"/>
    <mergeCell ref="G23:P23"/>
    <mergeCell ref="G18:I18"/>
    <mergeCell ref="J18:K18"/>
    <mergeCell ref="B19:F19"/>
    <mergeCell ref="G19:I19"/>
    <mergeCell ref="B24:F24"/>
    <mergeCell ref="G24:P24"/>
    <mergeCell ref="B21:F21"/>
    <mergeCell ref="G21:I21"/>
    <mergeCell ref="J21:K21"/>
    <mergeCell ref="B22:F22"/>
    <mergeCell ref="G22:I22"/>
    <mergeCell ref="J22:K22"/>
    <mergeCell ref="J19:K19"/>
    <mergeCell ref="G20:I20"/>
    <mergeCell ref="J20:K20"/>
    <mergeCell ref="J15:K15"/>
    <mergeCell ref="G16:I16"/>
    <mergeCell ref="J16:K16"/>
    <mergeCell ref="B17:F17"/>
    <mergeCell ref="G17:I17"/>
    <mergeCell ref="J17:K17"/>
    <mergeCell ref="G15:I15"/>
    <mergeCell ref="BD4:BE4"/>
    <mergeCell ref="B7:D7"/>
    <mergeCell ref="I7:K7"/>
    <mergeCell ref="L7:O7"/>
    <mergeCell ref="B12:F12"/>
    <mergeCell ref="B13:F13"/>
    <mergeCell ref="E7:H7"/>
    <mergeCell ref="B14:F14"/>
    <mergeCell ref="G14:P14"/>
    <mergeCell ref="G12:P12"/>
    <mergeCell ref="G13:P13"/>
    <mergeCell ref="F9:O9"/>
    <mergeCell ref="B9:E9"/>
  </mergeCells>
  <dataValidations count="5">
    <dataValidation type="list" allowBlank="1" showInputMessage="1" showErrorMessage="1" sqref="G15:I15">
      <formula1>"会長,代表"</formula1>
    </dataValidation>
    <dataValidation type="list" allowBlank="1" showInputMessage="1" showErrorMessage="1" imeMode="halfAlpha" sqref="J16:K21">
      <formula1>$AU$1:$AU$6</formula1>
    </dataValidation>
    <dataValidation type="list" allowBlank="1" showInputMessage="1" showErrorMessage="1" sqref="G24">
      <formula1>"集落毎の活動組織,広域的な農地・水・環境組織"</formula1>
    </dataValidation>
    <dataValidation type="list" operator="equal" allowBlank="1" showInputMessage="1" showErrorMessage="1" sqref="E7:H7">
      <formula1>$BD$5:$BD$38</formula1>
    </dataValidation>
    <dataValidation type="list" allowBlank="1" showInputMessage="1" showErrorMessage="1" sqref="S13:AM13">
      <formula1>$AY$1:$AY$2</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scale="79" r:id="rId4"/>
  <drawing r:id="rId3"/>
  <legacyDrawing r:id="rId2"/>
</worksheet>
</file>

<file path=xl/worksheets/sheet2.xml><?xml version="1.0" encoding="utf-8"?>
<worksheet xmlns="http://schemas.openxmlformats.org/spreadsheetml/2006/main" xmlns:r="http://schemas.openxmlformats.org/officeDocument/2006/relationships">
  <sheetPr codeName="Sheet8">
    <tabColor rgb="FF00B050"/>
  </sheetPr>
  <dimension ref="A1:BE177"/>
  <sheetViews>
    <sheetView view="pageBreakPreview" zoomScaleNormal="90" zoomScaleSheetLayoutView="100" zoomScalePageLayoutView="0" workbookViewId="0" topLeftCell="A1">
      <selection activeCell="P10" sqref="P10:U10"/>
    </sheetView>
  </sheetViews>
  <sheetFormatPr defaultColWidth="9.00390625" defaultRowHeight="13.5"/>
  <cols>
    <col min="1" max="1" width="4.375" style="2" customWidth="1"/>
    <col min="2" max="14" width="3.625" style="2" customWidth="1"/>
    <col min="15" max="15" width="4.25390625" style="2" customWidth="1"/>
    <col min="16" max="22" width="3.625" style="2" customWidth="1"/>
    <col min="23" max="23" width="2.625" style="2" customWidth="1"/>
    <col min="24" max="24" width="18.375" style="2" customWidth="1"/>
    <col min="25" max="25" width="9.00390625" style="2" customWidth="1"/>
    <col min="26" max="28" width="2.625" style="2" customWidth="1"/>
    <col min="29" max="29" width="5.75390625" style="2" customWidth="1"/>
    <col min="30" max="33" width="2.625" style="2" customWidth="1"/>
    <col min="34" max="34" width="3.875" style="2" customWidth="1"/>
    <col min="35" max="39" width="2.625" style="2" customWidth="1"/>
    <col min="40" max="42" width="9.00390625" style="2" customWidth="1"/>
    <col min="43" max="43" width="9.125" style="2" customWidth="1"/>
    <col min="44" max="44" width="26.125" style="2" customWidth="1"/>
    <col min="45" max="45" width="9.125" style="2" bestFit="1" customWidth="1"/>
    <col min="46" max="46" width="9.00390625" style="2" customWidth="1"/>
    <col min="47" max="47" width="7.125" style="2" bestFit="1" customWidth="1"/>
    <col min="48" max="48" width="36.125" style="2" bestFit="1" customWidth="1"/>
    <col min="49" max="49" width="13.00390625" style="2" bestFit="1" customWidth="1"/>
    <col min="50" max="50" width="33.25390625" style="2" bestFit="1" customWidth="1"/>
    <col min="51" max="16384" width="9.00390625" style="2" customWidth="1"/>
  </cols>
  <sheetData>
    <row r="1" spans="1:40" ht="24.75" customHeight="1">
      <c r="A1" s="4" t="s">
        <v>101</v>
      </c>
      <c r="B1" s="5"/>
      <c r="C1" s="5"/>
      <c r="D1" s="5"/>
      <c r="E1" s="5"/>
      <c r="F1" s="5"/>
      <c r="G1" s="5"/>
      <c r="H1" s="5"/>
      <c r="I1" s="5"/>
      <c r="J1" s="5"/>
      <c r="K1" s="5"/>
      <c r="L1" s="5"/>
      <c r="M1" s="5"/>
      <c r="N1" s="5"/>
      <c r="O1" s="5"/>
      <c r="P1" s="5"/>
      <c r="Q1" s="5"/>
      <c r="R1" s="5"/>
      <c r="S1" s="5"/>
      <c r="T1" s="5"/>
      <c r="U1" s="5"/>
      <c r="V1" s="5"/>
      <c r="W1" s="5"/>
      <c r="X1" s="6"/>
      <c r="Y1" s="7"/>
      <c r="Z1" s="8"/>
      <c r="AA1" s="8"/>
      <c r="AB1" s="8"/>
      <c r="AC1" s="8"/>
      <c r="AD1" s="8"/>
      <c r="AE1" s="8"/>
      <c r="AF1" s="8"/>
      <c r="AG1" s="8"/>
      <c r="AH1" s="8"/>
      <c r="AI1" s="8"/>
      <c r="AJ1" s="8"/>
      <c r="AK1" s="8"/>
      <c r="AL1" s="8"/>
      <c r="AM1" s="8"/>
      <c r="AN1" s="9"/>
    </row>
    <row r="2" spans="1:40" ht="24.75" customHeight="1">
      <c r="A2" s="4" t="s">
        <v>102</v>
      </c>
      <c r="B2" s="5"/>
      <c r="C2" s="5"/>
      <c r="D2" s="5"/>
      <c r="E2" s="5"/>
      <c r="F2" s="5"/>
      <c r="G2" s="5"/>
      <c r="H2" s="5"/>
      <c r="I2" s="5"/>
      <c r="J2" s="5"/>
      <c r="K2" s="5"/>
      <c r="L2" s="5"/>
      <c r="M2" s="5"/>
      <c r="N2" s="5"/>
      <c r="O2" s="5"/>
      <c r="P2" s="5"/>
      <c r="Q2" s="5"/>
      <c r="R2" s="5"/>
      <c r="S2" s="5"/>
      <c r="T2" s="5"/>
      <c r="U2" s="5"/>
      <c r="V2" s="5"/>
      <c r="W2" s="5"/>
      <c r="X2" s="6"/>
      <c r="Y2" s="7"/>
      <c r="Z2" s="8"/>
      <c r="AA2" s="8"/>
      <c r="AB2" s="8"/>
      <c r="AC2" s="8"/>
      <c r="AD2" s="8"/>
      <c r="AE2" s="8"/>
      <c r="AF2" s="8"/>
      <c r="AG2" s="8"/>
      <c r="AH2" s="8"/>
      <c r="AI2" s="8"/>
      <c r="AJ2" s="8"/>
      <c r="AK2" s="8"/>
      <c r="AL2" s="8"/>
      <c r="AM2" s="8"/>
      <c r="AN2" s="9"/>
    </row>
    <row r="3" spans="1:40" ht="24.75" customHeight="1">
      <c r="A3" s="4" t="s">
        <v>0</v>
      </c>
      <c r="B3" s="5"/>
      <c r="C3" s="5"/>
      <c r="D3" s="5"/>
      <c r="E3" s="5"/>
      <c r="F3" s="5"/>
      <c r="G3" s="5"/>
      <c r="H3" s="5"/>
      <c r="I3" s="5"/>
      <c r="J3" s="5"/>
      <c r="K3" s="5"/>
      <c r="L3" s="5"/>
      <c r="M3" s="5"/>
      <c r="N3" s="5"/>
      <c r="O3" s="5"/>
      <c r="P3" s="5"/>
      <c r="Q3" s="5"/>
      <c r="R3" s="5"/>
      <c r="S3" s="5"/>
      <c r="T3" s="5"/>
      <c r="U3" s="5"/>
      <c r="V3" s="5"/>
      <c r="W3" s="5"/>
      <c r="X3" s="6"/>
      <c r="Y3" s="7"/>
      <c r="Z3" s="8"/>
      <c r="AA3" s="8"/>
      <c r="AB3" s="8"/>
      <c r="AC3" s="8"/>
      <c r="AD3" s="8"/>
      <c r="AE3" s="8"/>
      <c r="AF3" s="8"/>
      <c r="AG3" s="8"/>
      <c r="AH3" s="8"/>
      <c r="AI3" s="8"/>
      <c r="AJ3" s="8"/>
      <c r="AK3" s="8"/>
      <c r="AL3" s="8"/>
      <c r="AM3" s="8"/>
      <c r="AN3" s="9"/>
    </row>
    <row r="4" spans="1:40" ht="24.75" customHeight="1">
      <c r="A4" s="10"/>
      <c r="B4" s="5"/>
      <c r="C4" s="5"/>
      <c r="D4" s="5"/>
      <c r="E4" s="5"/>
      <c r="F4" s="5"/>
      <c r="G4" s="5"/>
      <c r="H4" s="5"/>
      <c r="I4" s="5"/>
      <c r="J4" s="5"/>
      <c r="K4" s="5"/>
      <c r="L4" s="5"/>
      <c r="M4" s="5"/>
      <c r="N4" s="5"/>
      <c r="O4" s="248"/>
      <c r="P4" s="248"/>
      <c r="Q4" s="248"/>
      <c r="R4" s="248"/>
      <c r="S4" s="248"/>
      <c r="T4" s="248"/>
      <c r="U4" s="248"/>
      <c r="V4" s="248"/>
      <c r="W4" s="5"/>
      <c r="X4" s="6"/>
      <c r="Y4" s="11"/>
      <c r="Z4" s="249"/>
      <c r="AA4" s="249"/>
      <c r="AB4" s="249"/>
      <c r="AC4" s="249"/>
      <c r="AD4" s="249"/>
      <c r="AE4" s="249"/>
      <c r="AF4" s="249"/>
      <c r="AG4" s="249"/>
      <c r="AH4" s="249"/>
      <c r="AI4" s="249"/>
      <c r="AJ4" s="249"/>
      <c r="AK4" s="249"/>
      <c r="AL4" s="249"/>
      <c r="AM4" s="249"/>
      <c r="AN4" s="12"/>
    </row>
    <row r="5" spans="1:48" ht="19.5" customHeight="1">
      <c r="A5" s="143" t="s">
        <v>103</v>
      </c>
      <c r="B5" s="59"/>
      <c r="C5" s="59"/>
      <c r="D5" s="59"/>
      <c r="E5" s="59"/>
      <c r="F5" s="59"/>
      <c r="G5" s="59"/>
      <c r="H5" s="59"/>
      <c r="I5" s="59"/>
      <c r="J5" s="59"/>
      <c r="K5" s="59"/>
      <c r="L5" s="59"/>
      <c r="M5" s="59"/>
      <c r="N5" s="59"/>
      <c r="O5" s="59"/>
      <c r="P5" s="59"/>
      <c r="Q5" s="59"/>
      <c r="R5" s="59"/>
      <c r="S5" s="59"/>
      <c r="T5" s="59"/>
      <c r="U5" s="59"/>
      <c r="V5" s="59"/>
      <c r="W5" s="59"/>
      <c r="X5" s="11"/>
      <c r="Y5"/>
      <c r="Z5"/>
      <c r="AA5"/>
      <c r="AB5"/>
      <c r="AC5"/>
      <c r="AD5"/>
      <c r="AE5"/>
      <c r="AF5"/>
      <c r="AG5"/>
      <c r="AH5"/>
      <c r="AI5"/>
      <c r="AJ5"/>
      <c r="AK5"/>
      <c r="AL5"/>
      <c r="AM5"/>
      <c r="AN5" s="12"/>
      <c r="AQ5" s="236"/>
      <c r="AR5" s="236"/>
      <c r="AS5" s="236"/>
      <c r="AU5" s="14"/>
      <c r="AV5" s="14"/>
    </row>
    <row r="6" spans="1:50" ht="19.5" customHeight="1">
      <c r="A6" s="58"/>
      <c r="B6" s="59"/>
      <c r="C6" s="59"/>
      <c r="D6" s="59"/>
      <c r="E6" s="59"/>
      <c r="F6" s="59"/>
      <c r="G6" s="59"/>
      <c r="H6" s="59"/>
      <c r="I6" s="59"/>
      <c r="J6" s="59"/>
      <c r="K6" s="59"/>
      <c r="L6" s="59"/>
      <c r="M6" s="59"/>
      <c r="N6" s="59"/>
      <c r="O6" s="59"/>
      <c r="P6" s="59"/>
      <c r="Q6" s="59"/>
      <c r="R6" s="59"/>
      <c r="S6" s="59"/>
      <c r="T6" s="59"/>
      <c r="U6" s="59"/>
      <c r="V6" s="59"/>
      <c r="W6" s="59"/>
      <c r="X6" s="11"/>
      <c r="Y6"/>
      <c r="Z6"/>
      <c r="AA6"/>
      <c r="AB6"/>
      <c r="AC6"/>
      <c r="AD6"/>
      <c r="AE6"/>
      <c r="AF6"/>
      <c r="AG6"/>
      <c r="AH6"/>
      <c r="AI6"/>
      <c r="AJ6"/>
      <c r="AK6"/>
      <c r="AL6"/>
      <c r="AM6"/>
      <c r="AN6" s="12"/>
      <c r="AO6" s="2" t="str">
        <f>RIGHT(AD11,1)</f>
        <v>市</v>
      </c>
      <c r="AQ6" s="15"/>
      <c r="AR6" s="15"/>
      <c r="AS6" s="16"/>
      <c r="AT6" s="17"/>
      <c r="AU6" s="14"/>
      <c r="AV6" s="14"/>
      <c r="AW6" s="18"/>
      <c r="AX6" s="18"/>
    </row>
    <row r="7" spans="1:50" ht="18">
      <c r="A7" s="237" t="str">
        <f>CONCATENATE('入力表'!F9,"規約")</f>
        <v>●●●活動組織規約</v>
      </c>
      <c r="B7" s="237"/>
      <c r="C7" s="237"/>
      <c r="D7" s="237"/>
      <c r="E7" s="237"/>
      <c r="F7" s="237"/>
      <c r="G7" s="237"/>
      <c r="H7" s="237"/>
      <c r="I7" s="237"/>
      <c r="J7" s="237"/>
      <c r="K7" s="237"/>
      <c r="L7" s="237"/>
      <c r="M7" s="237"/>
      <c r="N7" s="237"/>
      <c r="O7" s="237"/>
      <c r="P7" s="237"/>
      <c r="Q7" s="237"/>
      <c r="R7" s="237"/>
      <c r="S7" s="237"/>
      <c r="T7" s="237"/>
      <c r="U7" s="237"/>
      <c r="V7" s="237"/>
      <c r="W7" s="237"/>
      <c r="X7" s="19"/>
      <c r="Y7"/>
      <c r="Z7"/>
      <c r="AA7"/>
      <c r="AB7"/>
      <c r="AC7"/>
      <c r="AD7"/>
      <c r="AE7"/>
      <c r="AF7"/>
      <c r="AG7"/>
      <c r="AH7"/>
      <c r="AI7"/>
      <c r="AJ7"/>
      <c r="AK7"/>
      <c r="AL7"/>
      <c r="AM7"/>
      <c r="AN7" s="12"/>
      <c r="AO7" s="2" t="s">
        <v>104</v>
      </c>
      <c r="AQ7" s="16"/>
      <c r="AR7" s="16"/>
      <c r="AS7" s="16"/>
      <c r="AT7" s="17"/>
      <c r="AU7" s="14"/>
      <c r="AV7" s="14"/>
      <c r="AW7" s="18"/>
      <c r="AX7" s="18"/>
    </row>
    <row r="8" spans="1:50" ht="15">
      <c r="A8" s="166"/>
      <c r="B8" s="166"/>
      <c r="C8" s="166"/>
      <c r="D8" s="166"/>
      <c r="E8" s="166"/>
      <c r="F8" s="166"/>
      <c r="G8" s="166"/>
      <c r="H8" s="166"/>
      <c r="I8" s="166"/>
      <c r="J8" s="166"/>
      <c r="K8" s="166"/>
      <c r="L8" s="166"/>
      <c r="M8" s="166"/>
      <c r="N8" s="166"/>
      <c r="O8" s="166"/>
      <c r="P8" s="166"/>
      <c r="Q8" s="166"/>
      <c r="R8" s="166"/>
      <c r="S8" s="166"/>
      <c r="T8" s="166"/>
      <c r="U8" s="166"/>
      <c r="V8" s="166"/>
      <c r="W8" s="166"/>
      <c r="X8" s="20"/>
      <c r="Y8"/>
      <c r="Z8"/>
      <c r="AA8"/>
      <c r="AB8"/>
      <c r="AC8"/>
      <c r="AD8"/>
      <c r="AE8"/>
      <c r="AF8"/>
      <c r="AG8"/>
      <c r="AH8"/>
      <c r="AI8"/>
      <c r="AJ8"/>
      <c r="AK8"/>
      <c r="AL8"/>
      <c r="AM8"/>
      <c r="AN8" s="12"/>
      <c r="AQ8" s="16"/>
      <c r="AR8" s="16"/>
      <c r="AS8" s="16"/>
      <c r="AT8" s="17"/>
      <c r="AU8" s="14"/>
      <c r="AV8" s="14"/>
      <c r="AW8" s="18"/>
      <c r="AX8" s="18"/>
    </row>
    <row r="9" spans="1:50" ht="13.5" customHeight="1" thickBot="1">
      <c r="A9" s="60"/>
      <c r="B9" s="60"/>
      <c r="C9" s="60"/>
      <c r="D9" s="60"/>
      <c r="E9" s="60"/>
      <c r="F9" s="60"/>
      <c r="G9" s="60"/>
      <c r="H9" s="60"/>
      <c r="I9" s="60"/>
      <c r="J9" s="60"/>
      <c r="K9" s="60"/>
      <c r="L9" s="60"/>
      <c r="M9" s="60"/>
      <c r="N9" s="60"/>
      <c r="O9" s="60"/>
      <c r="P9" s="60"/>
      <c r="Q9" s="60"/>
      <c r="R9" s="60"/>
      <c r="S9" s="60"/>
      <c r="T9" s="60"/>
      <c r="U9" s="60"/>
      <c r="V9" s="60"/>
      <c r="W9" s="60"/>
      <c r="X9" s="19"/>
      <c r="Y9" s="11"/>
      <c r="Z9" s="21"/>
      <c r="AA9" s="21"/>
      <c r="AB9" s="21"/>
      <c r="AC9" s="21"/>
      <c r="AD9" s="22"/>
      <c r="AE9" s="22"/>
      <c r="AF9" s="22"/>
      <c r="AG9" s="22"/>
      <c r="AH9" s="22"/>
      <c r="AI9" s="22"/>
      <c r="AJ9" s="22"/>
      <c r="AK9" s="22"/>
      <c r="AL9" s="22"/>
      <c r="AM9" s="22"/>
      <c r="AN9" s="12"/>
      <c r="AO9" s="2" t="str">
        <f>IF(AD20="",AD15&amp;AG15&amp;AI15&amp;"　"&amp;AD16&amp;AG16&amp;AI16&amp;"　"&amp;AD17&amp;AG17&amp;AI17&amp;"　"&amp;AD18&amp;AG18&amp;AI18&amp;"　"&amp;AD19&amp;AG19&amp;AI19&amp;"　",IF(AD21="",AD15&amp;AG15&amp;AI15&amp;"　"&amp;AD16&amp;AG16&amp;AI16&amp;"　"&amp;AD17&amp;AG17&amp;AI17&amp;"　"&amp;AD18&amp;AG18&amp;AI18&amp;"　"&amp;AD19&amp;AG19&amp;AI19&amp;"　"&amp;AD20&amp;AG20&amp;AI20&amp;"　",AD15&amp;AG15&amp;AI15&amp;"　"&amp;AD16&amp;AG16&amp;AI16&amp;"　"&amp;AD17&amp;AG17&amp;AI17&amp;"　"&amp;AD18&amp;AG18&amp;AI18&amp;"　"&amp;AD19&amp;AG19&amp;AI19&amp;"　"&amp;AD20&amp;AG20&amp;AI20&amp;"　"&amp;AD21&amp;AG21&amp;AI21&amp;"　"))</f>
        <v>代表1名　副代表若干名　書記若干名　会計若干名　監査役若干名　</v>
      </c>
      <c r="AQ9" s="16"/>
      <c r="AR9" s="16"/>
      <c r="AS9" s="16"/>
      <c r="AT9" s="17"/>
      <c r="AU9" s="14"/>
      <c r="AV9" s="14"/>
      <c r="AW9" s="18"/>
      <c r="AX9" s="18"/>
    </row>
    <row r="10" spans="1:50" ht="15" thickBot="1">
      <c r="A10" s="59"/>
      <c r="B10" s="59"/>
      <c r="C10" s="59"/>
      <c r="D10" s="59"/>
      <c r="E10" s="59"/>
      <c r="F10" s="59"/>
      <c r="G10" s="59"/>
      <c r="H10" s="59"/>
      <c r="I10" s="59"/>
      <c r="J10" s="59"/>
      <c r="K10" s="59"/>
      <c r="L10" s="59"/>
      <c r="M10" s="59"/>
      <c r="N10" s="59"/>
      <c r="O10" s="59"/>
      <c r="P10" s="238" t="s">
        <v>296</v>
      </c>
      <c r="Q10" s="239"/>
      <c r="R10" s="239"/>
      <c r="S10" s="239"/>
      <c r="T10" s="239"/>
      <c r="U10" s="239"/>
      <c r="V10" s="146" t="s">
        <v>105</v>
      </c>
      <c r="W10" s="59"/>
      <c r="X10" s="11"/>
      <c r="Y10" s="13">
        <v>3</v>
      </c>
      <c r="Z10" s="240" t="s">
        <v>1</v>
      </c>
      <c r="AA10" s="241"/>
      <c r="AB10" s="241"/>
      <c r="AC10" s="241"/>
      <c r="AD10" s="242" t="str">
        <f>'入力表'!L7</f>
        <v>兵庫</v>
      </c>
      <c r="AE10" s="243"/>
      <c r="AF10" s="243"/>
      <c r="AG10" s="243"/>
      <c r="AH10" s="243"/>
      <c r="AI10" s="243"/>
      <c r="AJ10" s="243"/>
      <c r="AK10" s="243"/>
      <c r="AL10" s="243"/>
      <c r="AM10" s="244"/>
      <c r="AN10" s="12"/>
      <c r="AQ10" s="16"/>
      <c r="AR10" s="16"/>
      <c r="AS10" s="16"/>
      <c r="AT10" s="17"/>
      <c r="AU10" s="14"/>
      <c r="AV10" s="14"/>
      <c r="AW10" s="18"/>
      <c r="AX10" s="18"/>
    </row>
    <row r="11" spans="1:50" ht="15" thickBot="1">
      <c r="A11" s="59"/>
      <c r="B11" s="59"/>
      <c r="C11" s="59"/>
      <c r="D11" s="59"/>
      <c r="E11" s="59"/>
      <c r="F11" s="59"/>
      <c r="G11" s="59"/>
      <c r="H11" s="59"/>
      <c r="I11" s="59"/>
      <c r="J11" s="59"/>
      <c r="K11" s="59"/>
      <c r="L11" s="59"/>
      <c r="M11" s="59"/>
      <c r="N11" s="59"/>
      <c r="O11" s="59"/>
      <c r="P11" s="62"/>
      <c r="Q11" s="63"/>
      <c r="R11" s="63"/>
      <c r="S11" s="63"/>
      <c r="T11" s="63"/>
      <c r="U11" s="63"/>
      <c r="V11" s="61"/>
      <c r="W11" s="59"/>
      <c r="X11" s="11"/>
      <c r="Y11" s="13">
        <v>4</v>
      </c>
      <c r="Z11" s="240" t="s">
        <v>2</v>
      </c>
      <c r="AA11" s="241"/>
      <c r="AB11" s="241"/>
      <c r="AC11" s="241"/>
      <c r="AD11" s="245" t="str">
        <f>'入力表'!E7</f>
        <v>神戸市</v>
      </c>
      <c r="AE11" s="246"/>
      <c r="AF11" s="246"/>
      <c r="AG11" s="246"/>
      <c r="AH11" s="246"/>
      <c r="AI11" s="246"/>
      <c r="AJ11" s="246"/>
      <c r="AK11" s="246"/>
      <c r="AL11" s="246"/>
      <c r="AM11" s="247"/>
      <c r="AN11" s="12"/>
      <c r="AO11" s="3">
        <v>1</v>
      </c>
      <c r="AQ11" s="16"/>
      <c r="AR11" s="16"/>
      <c r="AS11" s="16"/>
      <c r="AT11" s="17"/>
      <c r="AU11" s="14"/>
      <c r="AV11" s="14"/>
      <c r="AW11" s="18"/>
      <c r="AX11" s="18"/>
    </row>
    <row r="12" spans="1:50" ht="13.5" customHeight="1" thickBot="1">
      <c r="A12" s="181" t="s">
        <v>106</v>
      </c>
      <c r="B12" s="182"/>
      <c r="C12" s="182"/>
      <c r="D12" s="182"/>
      <c r="E12" s="182"/>
      <c r="F12" s="182"/>
      <c r="G12" s="182"/>
      <c r="H12" s="182"/>
      <c r="I12" s="182"/>
      <c r="J12" s="182"/>
      <c r="K12" s="182"/>
      <c r="L12" s="182"/>
      <c r="M12" s="182"/>
      <c r="N12" s="182"/>
      <c r="O12" s="182"/>
      <c r="P12" s="182"/>
      <c r="Q12" s="182"/>
      <c r="R12" s="182"/>
      <c r="S12" s="182"/>
      <c r="T12" s="182"/>
      <c r="U12" s="182"/>
      <c r="V12" s="182"/>
      <c r="W12" s="157"/>
      <c r="X12" s="158"/>
      <c r="Y12" s="145">
        <v>5</v>
      </c>
      <c r="Z12" s="250" t="s">
        <v>10</v>
      </c>
      <c r="AA12" s="251"/>
      <c r="AB12" s="251"/>
      <c r="AC12" s="251"/>
      <c r="AD12" s="245" t="str">
        <f>'入力表'!G12</f>
        <v>兵庫　太郎</v>
      </c>
      <c r="AE12" s="246"/>
      <c r="AF12" s="246"/>
      <c r="AG12" s="246"/>
      <c r="AH12" s="246"/>
      <c r="AI12" s="246"/>
      <c r="AJ12" s="246"/>
      <c r="AK12" s="246"/>
      <c r="AL12" s="246"/>
      <c r="AM12" s="247"/>
      <c r="AN12" s="12"/>
      <c r="AO12" s="3">
        <v>2</v>
      </c>
      <c r="AQ12" s="16"/>
      <c r="AR12" s="16"/>
      <c r="AS12" s="16"/>
      <c r="AT12" s="17"/>
      <c r="AU12" s="14"/>
      <c r="AV12" s="14"/>
      <c r="AW12" s="18"/>
      <c r="AX12" s="18"/>
    </row>
    <row r="13" spans="1:50" ht="13.5" customHeight="1" thickBot="1">
      <c r="A13" s="181"/>
      <c r="B13" s="182"/>
      <c r="C13" s="182"/>
      <c r="D13" s="182"/>
      <c r="E13" s="182"/>
      <c r="F13" s="182"/>
      <c r="G13" s="182"/>
      <c r="H13" s="182"/>
      <c r="I13" s="182"/>
      <c r="J13" s="182"/>
      <c r="K13" s="182"/>
      <c r="L13" s="182"/>
      <c r="M13" s="182"/>
      <c r="N13" s="182"/>
      <c r="O13" s="182"/>
      <c r="P13" s="182"/>
      <c r="Q13" s="182"/>
      <c r="R13" s="182"/>
      <c r="S13" s="182"/>
      <c r="T13" s="182"/>
      <c r="U13" s="182"/>
      <c r="V13" s="182"/>
      <c r="W13" s="157"/>
      <c r="X13" s="158"/>
      <c r="Y13" s="145">
        <v>6</v>
      </c>
      <c r="Z13" s="250" t="s">
        <v>12</v>
      </c>
      <c r="AA13" s="251"/>
      <c r="AB13" s="251"/>
      <c r="AC13" s="251"/>
      <c r="AD13" s="245" t="str">
        <f>'入力表'!G13</f>
        <v>神戸市中央区１１１</v>
      </c>
      <c r="AE13" s="246"/>
      <c r="AF13" s="246"/>
      <c r="AG13" s="246"/>
      <c r="AH13" s="246"/>
      <c r="AI13" s="246"/>
      <c r="AJ13" s="246"/>
      <c r="AK13" s="246"/>
      <c r="AL13" s="246"/>
      <c r="AM13" s="247"/>
      <c r="AN13" s="12"/>
      <c r="AO13" s="3">
        <v>3</v>
      </c>
      <c r="AQ13" s="23"/>
      <c r="AR13" s="23"/>
      <c r="AS13" s="23"/>
      <c r="AT13" s="17"/>
      <c r="AU13" s="14"/>
      <c r="AV13" s="14"/>
      <c r="AW13" s="18"/>
      <c r="AX13" s="18"/>
    </row>
    <row r="14" spans="1:50" ht="13.5" customHeight="1" thickBot="1">
      <c r="A14" s="183" t="s">
        <v>107</v>
      </c>
      <c r="B14" s="182"/>
      <c r="C14" s="182"/>
      <c r="D14" s="182"/>
      <c r="E14" s="182"/>
      <c r="F14" s="182"/>
      <c r="G14" s="182"/>
      <c r="H14" s="182"/>
      <c r="I14" s="182"/>
      <c r="J14" s="182"/>
      <c r="K14" s="182"/>
      <c r="L14" s="182"/>
      <c r="M14" s="182"/>
      <c r="N14" s="182"/>
      <c r="O14" s="182"/>
      <c r="P14" s="182"/>
      <c r="Q14" s="182"/>
      <c r="R14" s="182"/>
      <c r="S14" s="182"/>
      <c r="T14" s="182"/>
      <c r="U14" s="182"/>
      <c r="V14" s="182"/>
      <c r="W14" s="157"/>
      <c r="X14" s="158"/>
      <c r="Y14" s="145">
        <v>7</v>
      </c>
      <c r="Z14" s="250" t="s">
        <v>108</v>
      </c>
      <c r="AA14" s="251"/>
      <c r="AB14" s="251"/>
      <c r="AC14" s="251"/>
      <c r="AD14" s="245"/>
      <c r="AE14" s="246"/>
      <c r="AF14" s="246"/>
      <c r="AG14" s="246"/>
      <c r="AH14" s="246"/>
      <c r="AI14" s="246"/>
      <c r="AJ14" s="246"/>
      <c r="AK14" s="246"/>
      <c r="AL14" s="246"/>
      <c r="AM14" s="247"/>
      <c r="AN14" s="12"/>
      <c r="AO14" s="3">
        <v>4</v>
      </c>
      <c r="AQ14" s="23"/>
      <c r="AR14" s="23"/>
      <c r="AS14" s="23"/>
      <c r="AT14" s="17"/>
      <c r="AU14" s="14"/>
      <c r="AV14" s="14"/>
      <c r="AW14" s="18"/>
      <c r="AX14" s="18"/>
    </row>
    <row r="15" spans="1:46" ht="13.5" customHeight="1">
      <c r="A15" s="252" t="str">
        <f>CONCATENATE("第１条　この活動組織は、",'入力表'!F9,"（以下「活動組織」という。）という。")</f>
        <v>第１条　この活動組織は、●●●活動組織（以下「活動組織」という。）という。</v>
      </c>
      <c r="B15" s="252"/>
      <c r="C15" s="252"/>
      <c r="D15" s="252"/>
      <c r="E15" s="252"/>
      <c r="F15" s="252"/>
      <c r="G15" s="252"/>
      <c r="H15" s="252"/>
      <c r="I15" s="252"/>
      <c r="J15" s="252"/>
      <c r="K15" s="252"/>
      <c r="L15" s="252"/>
      <c r="M15" s="252"/>
      <c r="N15" s="252"/>
      <c r="O15" s="252"/>
      <c r="P15" s="252"/>
      <c r="Q15" s="252"/>
      <c r="R15" s="252"/>
      <c r="S15" s="252"/>
      <c r="T15" s="252"/>
      <c r="U15" s="252"/>
      <c r="V15" s="252"/>
      <c r="W15" s="252"/>
      <c r="X15" s="159"/>
      <c r="Y15" s="253">
        <v>8</v>
      </c>
      <c r="Z15" s="256"/>
      <c r="AA15" s="257"/>
      <c r="AB15" s="257"/>
      <c r="AC15" s="257"/>
      <c r="AD15" s="261" t="str">
        <f>'入力表'!G15</f>
        <v>代表</v>
      </c>
      <c r="AE15" s="262"/>
      <c r="AF15" s="263"/>
      <c r="AG15" s="264">
        <v>1</v>
      </c>
      <c r="AH15" s="264"/>
      <c r="AI15" s="25" t="s">
        <v>109</v>
      </c>
      <c r="AJ15" s="25"/>
      <c r="AK15" s="25"/>
      <c r="AL15" s="26"/>
      <c r="AM15" s="27"/>
      <c r="AN15" s="12"/>
      <c r="AO15" s="3">
        <v>5</v>
      </c>
      <c r="AQ15" s="16"/>
      <c r="AR15" s="16"/>
      <c r="AS15" s="16"/>
      <c r="AT15" s="17"/>
    </row>
    <row r="16" spans="1:46" ht="13.5" customHeight="1">
      <c r="A16" s="183"/>
      <c r="B16" s="182"/>
      <c r="C16" s="182"/>
      <c r="D16" s="182"/>
      <c r="E16" s="182"/>
      <c r="F16" s="182"/>
      <c r="G16" s="182"/>
      <c r="H16" s="182"/>
      <c r="I16" s="182"/>
      <c r="J16" s="182"/>
      <c r="K16" s="182"/>
      <c r="L16" s="182"/>
      <c r="M16" s="182"/>
      <c r="N16" s="182"/>
      <c r="O16" s="182"/>
      <c r="P16" s="182"/>
      <c r="Q16" s="182"/>
      <c r="R16" s="182"/>
      <c r="S16" s="182"/>
      <c r="T16" s="182"/>
      <c r="U16" s="182"/>
      <c r="V16" s="182"/>
      <c r="W16" s="157"/>
      <c r="X16" s="158"/>
      <c r="Y16" s="254"/>
      <c r="Z16" s="258"/>
      <c r="AA16" s="259"/>
      <c r="AB16" s="259"/>
      <c r="AC16" s="260"/>
      <c r="AD16" s="265" t="str">
        <f>'入力表'!G16</f>
        <v>副代表</v>
      </c>
      <c r="AE16" s="265"/>
      <c r="AF16" s="265"/>
      <c r="AG16" s="266" t="str">
        <f>'入力表'!J16</f>
        <v>若干</v>
      </c>
      <c r="AH16" s="267"/>
      <c r="AI16" s="28" t="s">
        <v>109</v>
      </c>
      <c r="AJ16" s="28"/>
      <c r="AK16" s="28"/>
      <c r="AL16" s="29"/>
      <c r="AM16" s="30"/>
      <c r="AN16" s="12"/>
      <c r="AO16" s="3" t="s">
        <v>110</v>
      </c>
      <c r="AQ16" s="16"/>
      <c r="AR16" s="16"/>
      <c r="AS16" s="16"/>
      <c r="AT16" s="17"/>
    </row>
    <row r="17" spans="1:46" ht="13.5" customHeight="1">
      <c r="A17" s="183" t="s">
        <v>111</v>
      </c>
      <c r="B17" s="182"/>
      <c r="C17" s="182"/>
      <c r="D17" s="182"/>
      <c r="E17" s="182"/>
      <c r="F17" s="182"/>
      <c r="G17" s="182"/>
      <c r="H17" s="182"/>
      <c r="I17" s="182"/>
      <c r="J17" s="182"/>
      <c r="K17" s="182"/>
      <c r="L17" s="182"/>
      <c r="M17" s="182"/>
      <c r="N17" s="182"/>
      <c r="O17" s="182"/>
      <c r="P17" s="182"/>
      <c r="Q17" s="182"/>
      <c r="R17" s="182"/>
      <c r="S17" s="182"/>
      <c r="T17" s="182"/>
      <c r="U17" s="182"/>
      <c r="V17" s="182"/>
      <c r="W17" s="157"/>
      <c r="X17" s="158"/>
      <c r="Y17" s="254"/>
      <c r="Z17" s="258" t="s">
        <v>112</v>
      </c>
      <c r="AA17" s="259"/>
      <c r="AB17" s="259"/>
      <c r="AC17" s="260"/>
      <c r="AD17" s="268" t="str">
        <f>'入力表'!G17</f>
        <v>書記</v>
      </c>
      <c r="AE17" s="268"/>
      <c r="AF17" s="268"/>
      <c r="AG17" s="266" t="str">
        <f>'入力表'!J17</f>
        <v>若干</v>
      </c>
      <c r="AH17" s="267"/>
      <c r="AI17" s="28" t="s">
        <v>109</v>
      </c>
      <c r="AJ17" s="28"/>
      <c r="AK17" s="28"/>
      <c r="AL17" s="29"/>
      <c r="AM17" s="30"/>
      <c r="AN17" s="12"/>
      <c r="AQ17" s="16"/>
      <c r="AR17" s="16"/>
      <c r="AS17" s="16"/>
      <c r="AT17" s="17"/>
    </row>
    <row r="18" spans="1:46" ht="13.5" customHeight="1">
      <c r="A18" s="252" t="str">
        <f>CONCATENATE("第２条　活動組織は、主たる事務所を",AD13,"に置く。")</f>
        <v>第２条　活動組織は、主たる事務所を神戸市中央区１１１に置く。</v>
      </c>
      <c r="B18" s="252"/>
      <c r="C18" s="252"/>
      <c r="D18" s="252"/>
      <c r="E18" s="252"/>
      <c r="F18" s="252"/>
      <c r="G18" s="252"/>
      <c r="H18" s="252"/>
      <c r="I18" s="252"/>
      <c r="J18" s="252"/>
      <c r="K18" s="252"/>
      <c r="L18" s="252"/>
      <c r="M18" s="252"/>
      <c r="N18" s="252"/>
      <c r="O18" s="252"/>
      <c r="P18" s="252"/>
      <c r="Q18" s="252"/>
      <c r="R18" s="252"/>
      <c r="S18" s="252"/>
      <c r="T18" s="252"/>
      <c r="U18" s="252"/>
      <c r="V18" s="252"/>
      <c r="W18" s="252"/>
      <c r="X18" s="159"/>
      <c r="Y18" s="254"/>
      <c r="Z18" s="147"/>
      <c r="AA18" s="148"/>
      <c r="AB18" s="148"/>
      <c r="AC18" s="149"/>
      <c r="AD18" s="268" t="str">
        <f>'入力表'!G18</f>
        <v>会計</v>
      </c>
      <c r="AE18" s="268"/>
      <c r="AF18" s="268"/>
      <c r="AG18" s="266" t="str">
        <f>'入力表'!J18</f>
        <v>若干</v>
      </c>
      <c r="AH18" s="267"/>
      <c r="AI18" s="28" t="s">
        <v>109</v>
      </c>
      <c r="AJ18" s="28"/>
      <c r="AK18" s="28"/>
      <c r="AL18" s="29"/>
      <c r="AM18" s="30"/>
      <c r="AN18" s="12"/>
      <c r="AQ18" s="16"/>
      <c r="AR18" s="16"/>
      <c r="AS18" s="16"/>
      <c r="AT18" s="17"/>
    </row>
    <row r="19" spans="1:46" ht="13.5" customHeight="1">
      <c r="A19" s="183"/>
      <c r="B19" s="182"/>
      <c r="C19" s="182"/>
      <c r="D19" s="182"/>
      <c r="E19" s="182"/>
      <c r="F19" s="182"/>
      <c r="G19" s="182"/>
      <c r="H19" s="182"/>
      <c r="I19" s="182"/>
      <c r="J19" s="182"/>
      <c r="K19" s="182"/>
      <c r="L19" s="182"/>
      <c r="M19" s="182"/>
      <c r="N19" s="182"/>
      <c r="O19" s="182"/>
      <c r="P19" s="182"/>
      <c r="Q19" s="182"/>
      <c r="R19" s="182"/>
      <c r="S19" s="182"/>
      <c r="T19" s="182"/>
      <c r="U19" s="182"/>
      <c r="V19" s="182"/>
      <c r="W19" s="157"/>
      <c r="X19" s="158"/>
      <c r="Y19" s="254"/>
      <c r="Z19" s="258" t="s">
        <v>115</v>
      </c>
      <c r="AA19" s="259"/>
      <c r="AB19" s="259"/>
      <c r="AC19" s="260"/>
      <c r="AD19" s="273" t="str">
        <f>'入力表'!G19</f>
        <v>監査役</v>
      </c>
      <c r="AE19" s="273"/>
      <c r="AF19" s="273"/>
      <c r="AG19" s="266" t="str">
        <f>'入力表'!J19</f>
        <v>若干</v>
      </c>
      <c r="AH19" s="267"/>
      <c r="AI19" s="28" t="s">
        <v>109</v>
      </c>
      <c r="AJ19" s="28"/>
      <c r="AK19" s="28"/>
      <c r="AL19" s="29"/>
      <c r="AM19" s="30"/>
      <c r="AN19" s="12"/>
      <c r="AQ19" s="16"/>
      <c r="AR19" s="16"/>
      <c r="AS19" s="16"/>
      <c r="AT19" s="17"/>
    </row>
    <row r="20" spans="1:46" ht="13.5" customHeight="1">
      <c r="A20" s="183" t="s">
        <v>4</v>
      </c>
      <c r="B20" s="182"/>
      <c r="C20" s="182"/>
      <c r="D20" s="182"/>
      <c r="E20" s="182"/>
      <c r="F20" s="182"/>
      <c r="G20" s="182"/>
      <c r="H20" s="182"/>
      <c r="I20" s="182"/>
      <c r="J20" s="182"/>
      <c r="K20" s="182"/>
      <c r="L20" s="182"/>
      <c r="M20" s="182"/>
      <c r="N20" s="182"/>
      <c r="O20" s="182"/>
      <c r="P20" s="182"/>
      <c r="Q20" s="182"/>
      <c r="R20" s="182"/>
      <c r="S20" s="182"/>
      <c r="T20" s="182"/>
      <c r="U20" s="182"/>
      <c r="V20" s="182"/>
      <c r="W20" s="157"/>
      <c r="X20" s="158"/>
      <c r="Y20" s="254"/>
      <c r="Z20" s="147"/>
      <c r="AA20" s="148"/>
      <c r="AB20" s="148"/>
      <c r="AC20" s="148"/>
      <c r="AD20" s="274">
        <f>IF('入力表'!G20=0,"",'入力表'!G20)</f>
      </c>
      <c r="AE20" s="275"/>
      <c r="AF20" s="276"/>
      <c r="AG20" s="266">
        <f>IF('入力表'!J20=0,"",'入力表'!J20)</f>
      </c>
      <c r="AH20" s="267"/>
      <c r="AI20" s="28">
        <f>IF(AD20="","","名")</f>
      </c>
      <c r="AJ20" s="28"/>
      <c r="AK20" s="28"/>
      <c r="AL20" s="29"/>
      <c r="AM20" s="30"/>
      <c r="AN20" s="12"/>
      <c r="AQ20" s="16"/>
      <c r="AR20" s="16"/>
      <c r="AS20" s="16"/>
      <c r="AT20" s="17"/>
    </row>
    <row r="21" spans="1:57" ht="13.5" customHeight="1" thickBot="1">
      <c r="A21" s="252" t="str">
        <f>IF('入力表'!S13="はい",CONCATENATE("第３条　活動組織は、第４条の構成員による農地維持活動若しくはそれらに資する活動を通じ、",'入力表'!E7&amp;AD10,"に存する農用地・水路、農道等の地域資源の保全を図る活動をも目的とする。"),CONCATENATE("第３条　活動組織は、第４条の構成員による農地維持活動"&amp;Z30&amp;"を通じ、",'入力表'!E7&amp;AD10,"に存する農用地・水路、農道等の地域資源の保全を図ることを目的とする。"))</f>
        <v>第３条　活動組織は、第４条の構成員による農地維持活動若しくはそれらに資する活動を通じ、神戸市兵庫に存する農用地・水路、農道等の地域資源の保全を図る活動をも目的とする。</v>
      </c>
      <c r="B21" s="252"/>
      <c r="C21" s="252"/>
      <c r="D21" s="252"/>
      <c r="E21" s="252"/>
      <c r="F21" s="252"/>
      <c r="G21" s="252"/>
      <c r="H21" s="252"/>
      <c r="I21" s="252"/>
      <c r="J21" s="252"/>
      <c r="K21" s="252"/>
      <c r="L21" s="252"/>
      <c r="M21" s="252"/>
      <c r="N21" s="252"/>
      <c r="O21" s="252"/>
      <c r="P21" s="252"/>
      <c r="Q21" s="252"/>
      <c r="R21" s="252"/>
      <c r="S21" s="252"/>
      <c r="T21" s="252"/>
      <c r="U21" s="252"/>
      <c r="V21" s="252"/>
      <c r="W21" s="252"/>
      <c r="X21" s="159"/>
      <c r="Y21" s="255"/>
      <c r="Z21" s="277" t="s">
        <v>117</v>
      </c>
      <c r="AA21" s="278"/>
      <c r="AB21" s="278"/>
      <c r="AC21" s="278"/>
      <c r="AD21" s="279">
        <f>IF('入力表'!G21=0,"",'入力表'!G21)</f>
      </c>
      <c r="AE21" s="280"/>
      <c r="AF21" s="281"/>
      <c r="AG21" s="282">
        <f>IF('入力表'!J21=0,"",'入力表'!J21)</f>
      </c>
      <c r="AH21" s="283"/>
      <c r="AI21" s="34">
        <f>IF(AD21="","","名")</f>
      </c>
      <c r="AJ21" s="34"/>
      <c r="AK21" s="34"/>
      <c r="AL21" s="35"/>
      <c r="AM21" s="36"/>
      <c r="AN21" s="12"/>
      <c r="AQ21" s="16"/>
      <c r="AR21" s="16"/>
      <c r="AS21" s="16"/>
      <c r="AT21" s="17"/>
      <c r="AW21" s="18"/>
      <c r="AX21" s="37"/>
      <c r="AY21" s="37"/>
      <c r="AZ21" s="37"/>
      <c r="BA21" s="37"/>
      <c r="BB21" s="37"/>
      <c r="BC21" s="37"/>
      <c r="BD21" s="37"/>
      <c r="BE21" s="37"/>
    </row>
    <row r="22" spans="1:46" ht="13.5" customHeight="1" thickBot="1">
      <c r="A22" s="252"/>
      <c r="B22" s="252"/>
      <c r="C22" s="252"/>
      <c r="D22" s="252"/>
      <c r="E22" s="252"/>
      <c r="F22" s="252"/>
      <c r="G22" s="252"/>
      <c r="H22" s="252"/>
      <c r="I22" s="252"/>
      <c r="J22" s="252"/>
      <c r="K22" s="252"/>
      <c r="L22" s="252"/>
      <c r="M22" s="252"/>
      <c r="N22" s="252"/>
      <c r="O22" s="252"/>
      <c r="P22" s="252"/>
      <c r="Q22" s="252"/>
      <c r="R22" s="252"/>
      <c r="S22" s="252"/>
      <c r="T22" s="252"/>
      <c r="U22" s="252"/>
      <c r="V22" s="252"/>
      <c r="W22" s="252"/>
      <c r="X22" s="159"/>
      <c r="Y22" s="145">
        <v>9</v>
      </c>
      <c r="Z22" s="250" t="s">
        <v>118</v>
      </c>
      <c r="AA22" s="251"/>
      <c r="AB22" s="251"/>
      <c r="AC22" s="251"/>
      <c r="AD22" s="291"/>
      <c r="AE22" s="291"/>
      <c r="AF22" s="292"/>
      <c r="AG22" s="366" t="str">
        <f>'入力表'!J22</f>
        <v>○</v>
      </c>
      <c r="AH22" s="366"/>
      <c r="AI22" s="38" t="s">
        <v>119</v>
      </c>
      <c r="AJ22" s="366"/>
      <c r="AK22" s="366"/>
      <c r="AL22" s="293"/>
      <c r="AM22" s="294"/>
      <c r="AN22" s="12"/>
      <c r="AQ22" s="16"/>
      <c r="AR22" s="16"/>
      <c r="AS22" s="16"/>
      <c r="AT22" s="17"/>
    </row>
    <row r="23" spans="1:46" ht="13.5" customHeight="1">
      <c r="A23" s="252"/>
      <c r="B23" s="252"/>
      <c r="C23" s="252"/>
      <c r="D23" s="252"/>
      <c r="E23" s="252"/>
      <c r="F23" s="252"/>
      <c r="G23" s="252"/>
      <c r="H23" s="252"/>
      <c r="I23" s="252"/>
      <c r="J23" s="252"/>
      <c r="K23" s="252"/>
      <c r="L23" s="252"/>
      <c r="M23" s="252"/>
      <c r="N23" s="252"/>
      <c r="O23" s="252"/>
      <c r="P23" s="252"/>
      <c r="Q23" s="252"/>
      <c r="R23" s="252"/>
      <c r="S23" s="252"/>
      <c r="T23" s="252"/>
      <c r="U23" s="252"/>
      <c r="V23" s="252"/>
      <c r="W23" s="252"/>
      <c r="X23" s="159"/>
      <c r="Y23" s="253">
        <v>10</v>
      </c>
      <c r="Z23" s="256" t="s">
        <v>120</v>
      </c>
      <c r="AA23" s="257"/>
      <c r="AB23" s="257"/>
      <c r="AC23" s="269"/>
      <c r="AD23" s="270" t="s">
        <v>121</v>
      </c>
      <c r="AE23" s="271"/>
      <c r="AF23" s="271"/>
      <c r="AG23" s="271"/>
      <c r="AH23" s="271"/>
      <c r="AI23" s="271"/>
      <c r="AJ23" s="271"/>
      <c r="AK23" s="271"/>
      <c r="AL23" s="271"/>
      <c r="AM23" s="272"/>
      <c r="AN23" s="12"/>
      <c r="AQ23" s="16"/>
      <c r="AR23" s="16"/>
      <c r="AS23" s="16"/>
      <c r="AT23" s="17"/>
    </row>
    <row r="24" spans="1:57" ht="6.75" customHeight="1" thickBot="1">
      <c r="A24" s="184"/>
      <c r="B24" s="184"/>
      <c r="C24" s="184"/>
      <c r="D24" s="184"/>
      <c r="E24" s="184"/>
      <c r="F24" s="184"/>
      <c r="G24" s="184"/>
      <c r="H24" s="184"/>
      <c r="I24" s="184"/>
      <c r="J24" s="184"/>
      <c r="K24" s="184"/>
      <c r="L24" s="184"/>
      <c r="M24" s="184"/>
      <c r="N24" s="184"/>
      <c r="O24" s="184"/>
      <c r="P24" s="184"/>
      <c r="Q24" s="184"/>
      <c r="R24" s="184"/>
      <c r="S24" s="184"/>
      <c r="T24" s="184"/>
      <c r="U24" s="184"/>
      <c r="V24" s="184"/>
      <c r="W24" s="163"/>
      <c r="X24" s="160"/>
      <c r="Y24" s="255"/>
      <c r="Z24" s="277" t="s">
        <v>122</v>
      </c>
      <c r="AA24" s="278"/>
      <c r="AB24" s="278"/>
      <c r="AC24" s="278"/>
      <c r="AD24" s="279" t="str">
        <f>'入力表'!G24</f>
        <v>集落毎の活動組織</v>
      </c>
      <c r="AE24" s="280"/>
      <c r="AF24" s="280"/>
      <c r="AG24" s="280"/>
      <c r="AH24" s="280"/>
      <c r="AI24" s="280"/>
      <c r="AJ24" s="280"/>
      <c r="AK24" s="280"/>
      <c r="AL24" s="280"/>
      <c r="AM24" s="290"/>
      <c r="AN24" s="12"/>
      <c r="AQ24" s="16"/>
      <c r="AR24" s="16"/>
      <c r="AS24" s="16"/>
      <c r="AT24" s="17"/>
      <c r="AW24" s="18"/>
      <c r="AX24" s="18"/>
      <c r="AY24" s="18"/>
      <c r="AZ24" s="18"/>
      <c r="BA24" s="18"/>
      <c r="BB24" s="18"/>
      <c r="BC24" s="18"/>
      <c r="BD24" s="18"/>
      <c r="BE24" s="40"/>
    </row>
    <row r="25" spans="1:57" ht="13.5" customHeight="1">
      <c r="A25" s="181" t="s">
        <v>123</v>
      </c>
      <c r="B25" s="182"/>
      <c r="C25" s="182"/>
      <c r="D25" s="182"/>
      <c r="E25" s="182"/>
      <c r="F25" s="182"/>
      <c r="G25" s="182"/>
      <c r="H25" s="182"/>
      <c r="I25" s="182"/>
      <c r="J25" s="182"/>
      <c r="K25" s="182"/>
      <c r="L25" s="182"/>
      <c r="M25" s="182"/>
      <c r="N25" s="182"/>
      <c r="O25" s="182"/>
      <c r="P25" s="182"/>
      <c r="Q25" s="182"/>
      <c r="R25" s="182"/>
      <c r="S25" s="182"/>
      <c r="T25" s="182"/>
      <c r="U25" s="182"/>
      <c r="V25" s="182"/>
      <c r="W25" s="157"/>
      <c r="X25" s="158"/>
      <c r="Y25" s="150"/>
      <c r="Z25" s="150"/>
      <c r="AA25" s="150"/>
      <c r="AB25" s="150"/>
      <c r="AC25" s="150"/>
      <c r="AD25"/>
      <c r="AE25"/>
      <c r="AF25"/>
      <c r="AG25"/>
      <c r="AH25"/>
      <c r="AI25"/>
      <c r="AJ25"/>
      <c r="AK25"/>
      <c r="AL25"/>
      <c r="AM25"/>
      <c r="AN25" s="12"/>
      <c r="AQ25" s="16"/>
      <c r="AR25" s="16"/>
      <c r="AS25" s="16"/>
      <c r="AT25" s="17"/>
      <c r="AW25" s="40"/>
      <c r="AX25" s="40"/>
      <c r="AY25" s="40"/>
      <c r="AZ25" s="40"/>
      <c r="BA25" s="40"/>
      <c r="BB25" s="40"/>
      <c r="BC25" s="40"/>
      <c r="BD25" s="40"/>
      <c r="BE25" s="40"/>
    </row>
    <row r="26" spans="1:57" ht="13.5" customHeight="1">
      <c r="A26" s="181"/>
      <c r="B26" s="182"/>
      <c r="C26" s="182"/>
      <c r="D26" s="182"/>
      <c r="E26" s="182"/>
      <c r="F26" s="182"/>
      <c r="G26" s="182"/>
      <c r="H26" s="182"/>
      <c r="I26" s="182"/>
      <c r="J26" s="182"/>
      <c r="K26" s="182"/>
      <c r="L26" s="182"/>
      <c r="M26" s="182"/>
      <c r="N26" s="182"/>
      <c r="O26" s="182"/>
      <c r="P26" s="182"/>
      <c r="Q26" s="182"/>
      <c r="R26" s="182"/>
      <c r="S26" s="182"/>
      <c r="T26" s="182"/>
      <c r="U26" s="182"/>
      <c r="V26" s="182"/>
      <c r="W26" s="157"/>
      <c r="X26" s="158"/>
      <c r="Y26" s="150"/>
      <c r="Z26" s="150"/>
      <c r="AA26" s="150"/>
      <c r="AB26" s="150"/>
      <c r="AC26" s="150"/>
      <c r="AD26"/>
      <c r="AE26"/>
      <c r="AF26"/>
      <c r="AG26"/>
      <c r="AH26"/>
      <c r="AI26"/>
      <c r="AJ26"/>
      <c r="AK26"/>
      <c r="AL26"/>
      <c r="AM26"/>
      <c r="AN26" s="12"/>
      <c r="AQ26" s="16"/>
      <c r="AR26" s="16"/>
      <c r="AS26" s="16"/>
      <c r="AT26" s="17"/>
      <c r="AW26" s="40"/>
      <c r="AX26" s="40"/>
      <c r="AY26" s="40"/>
      <c r="AZ26" s="40"/>
      <c r="BA26" s="40"/>
      <c r="BB26" s="40"/>
      <c r="BC26" s="40"/>
      <c r="BD26" s="40"/>
      <c r="BE26" s="40"/>
    </row>
    <row r="27" spans="1:46" ht="13.5" customHeight="1">
      <c r="A27" s="183" t="s">
        <v>124</v>
      </c>
      <c r="B27" s="182"/>
      <c r="C27" s="182"/>
      <c r="D27" s="182"/>
      <c r="E27" s="182"/>
      <c r="F27" s="182"/>
      <c r="G27" s="182"/>
      <c r="H27" s="182"/>
      <c r="I27" s="182"/>
      <c r="J27" s="182"/>
      <c r="K27" s="182"/>
      <c r="L27" s="182"/>
      <c r="M27" s="182"/>
      <c r="N27" s="182"/>
      <c r="O27" s="182"/>
      <c r="P27" s="182"/>
      <c r="Q27" s="182"/>
      <c r="R27" s="182"/>
      <c r="S27" s="182"/>
      <c r="T27" s="182"/>
      <c r="U27" s="182"/>
      <c r="V27" s="182"/>
      <c r="W27" s="157"/>
      <c r="X27" s="161"/>
      <c r="Y27" s="151"/>
      <c r="Z27" s="150"/>
      <c r="AA27" s="150"/>
      <c r="AB27" s="150"/>
      <c r="AC27" s="150"/>
      <c r="AD27"/>
      <c r="AE27"/>
      <c r="AF27"/>
      <c r="AG27"/>
      <c r="AH27"/>
      <c r="AI27"/>
      <c r="AJ27"/>
      <c r="AK27"/>
      <c r="AL27"/>
      <c r="AM27"/>
      <c r="AN27" s="12"/>
      <c r="AQ27" s="16"/>
      <c r="AR27" s="16"/>
      <c r="AS27" s="16"/>
      <c r="AT27" s="17"/>
    </row>
    <row r="28" spans="1:46" ht="13.5" customHeight="1">
      <c r="A28" s="183" t="str">
        <f>CONCATENATE("第４条　活動組織の構成員は別紙のとおりとする。")</f>
        <v>第４条　活動組織の構成員は別紙のとおりとする。</v>
      </c>
      <c r="B28" s="182"/>
      <c r="C28" s="182"/>
      <c r="D28" s="182"/>
      <c r="E28" s="182"/>
      <c r="F28" s="182"/>
      <c r="G28" s="182"/>
      <c r="H28" s="182"/>
      <c r="I28" s="182"/>
      <c r="J28" s="182"/>
      <c r="K28" s="182"/>
      <c r="L28" s="182"/>
      <c r="M28" s="182"/>
      <c r="N28" s="182"/>
      <c r="O28" s="182"/>
      <c r="P28" s="182"/>
      <c r="Q28" s="182"/>
      <c r="R28" s="182"/>
      <c r="S28" s="182"/>
      <c r="T28" s="182"/>
      <c r="U28" s="182"/>
      <c r="V28" s="182"/>
      <c r="W28" s="157"/>
      <c r="X28" s="161"/>
      <c r="Y28" s="151"/>
      <c r="Z28" s="152"/>
      <c r="AA28" s="152"/>
      <c r="AB28" s="152"/>
      <c r="AC28" s="152"/>
      <c r="AD28" s="41"/>
      <c r="AE28" s="41"/>
      <c r="AF28" s="41"/>
      <c r="AG28" s="41"/>
      <c r="AH28" s="41"/>
      <c r="AI28" s="41"/>
      <c r="AJ28" s="41"/>
      <c r="AK28" s="41"/>
      <c r="AL28" s="41"/>
      <c r="AM28" s="41"/>
      <c r="AN28" s="12"/>
      <c r="AQ28" s="16"/>
      <c r="AR28" s="16"/>
      <c r="AS28" s="16"/>
      <c r="AT28" s="17"/>
    </row>
    <row r="29" spans="1:46" ht="13.5" customHeight="1">
      <c r="A29" s="185" t="s">
        <v>125</v>
      </c>
      <c r="B29" s="182"/>
      <c r="C29" s="182"/>
      <c r="D29" s="182"/>
      <c r="E29" s="182"/>
      <c r="F29" s="182"/>
      <c r="G29" s="182"/>
      <c r="H29" s="182"/>
      <c r="I29" s="182"/>
      <c r="J29" s="182"/>
      <c r="K29" s="182"/>
      <c r="L29" s="182"/>
      <c r="M29" s="182"/>
      <c r="N29" s="182"/>
      <c r="O29" s="182"/>
      <c r="P29" s="182"/>
      <c r="Q29" s="182"/>
      <c r="R29" s="182"/>
      <c r="S29" s="182"/>
      <c r="T29" s="182"/>
      <c r="U29" s="182"/>
      <c r="V29" s="182"/>
      <c r="W29" s="157"/>
      <c r="X29" s="161"/>
      <c r="Y29" s="151"/>
      <c r="Z29" s="153"/>
      <c r="AA29" s="153"/>
      <c r="AB29" s="153"/>
      <c r="AC29" s="153"/>
      <c r="AD29" s="42"/>
      <c r="AE29" s="42"/>
      <c r="AF29" s="42"/>
      <c r="AG29" s="42"/>
      <c r="AH29" s="42"/>
      <c r="AI29" s="42"/>
      <c r="AJ29" s="42"/>
      <c r="AK29" s="42"/>
      <c r="AL29" s="42"/>
      <c r="AM29" s="42"/>
      <c r="AN29" s="12"/>
      <c r="AQ29" s="16"/>
      <c r="AR29" s="16"/>
      <c r="AS29" s="16"/>
      <c r="AT29" s="17"/>
    </row>
    <row r="30" spans="1:46" ht="13.5" customHeight="1">
      <c r="A30" s="183" t="s">
        <v>126</v>
      </c>
      <c r="B30" s="182"/>
      <c r="C30" s="182"/>
      <c r="D30" s="182"/>
      <c r="E30" s="182"/>
      <c r="F30" s="182"/>
      <c r="G30" s="182"/>
      <c r="H30" s="182"/>
      <c r="I30" s="182"/>
      <c r="J30" s="182"/>
      <c r="K30" s="182"/>
      <c r="L30" s="182"/>
      <c r="M30" s="182"/>
      <c r="N30" s="182"/>
      <c r="O30" s="182"/>
      <c r="P30" s="182"/>
      <c r="Q30" s="182"/>
      <c r="R30" s="182"/>
      <c r="S30" s="182"/>
      <c r="T30" s="182"/>
      <c r="U30" s="182"/>
      <c r="V30" s="182"/>
      <c r="W30" s="157"/>
      <c r="X30" s="158"/>
      <c r="Y30" s="144"/>
      <c r="Z30" s="150"/>
      <c r="AA30" s="154"/>
      <c r="AB30" s="154"/>
      <c r="AC30" s="154"/>
      <c r="AD30" s="43"/>
      <c r="AE30" s="43"/>
      <c r="AF30" s="43"/>
      <c r="AG30" s="43"/>
      <c r="AH30" s="43"/>
      <c r="AI30" s="43"/>
      <c r="AJ30" s="43"/>
      <c r="AK30" s="43"/>
      <c r="AL30" s="43"/>
      <c r="AM30" s="43"/>
      <c r="AN30" s="12"/>
      <c r="AQ30" s="16"/>
      <c r="AR30" s="16"/>
      <c r="AS30" s="16"/>
      <c r="AT30" s="17"/>
    </row>
    <row r="31" spans="1:46" ht="13.5" customHeight="1">
      <c r="A31" s="183"/>
      <c r="B31" s="182"/>
      <c r="C31" s="182"/>
      <c r="D31" s="182"/>
      <c r="E31" s="182"/>
      <c r="F31" s="182"/>
      <c r="G31" s="182"/>
      <c r="H31" s="182"/>
      <c r="I31" s="182"/>
      <c r="J31" s="182"/>
      <c r="K31" s="182"/>
      <c r="L31" s="182"/>
      <c r="M31" s="182"/>
      <c r="N31" s="182"/>
      <c r="O31" s="182"/>
      <c r="P31" s="182"/>
      <c r="Q31" s="182"/>
      <c r="R31" s="182"/>
      <c r="S31" s="182"/>
      <c r="T31" s="182"/>
      <c r="U31" s="182"/>
      <c r="V31" s="182"/>
      <c r="W31" s="157"/>
      <c r="X31" s="158"/>
      <c r="Y31" s="144"/>
      <c r="Z31" s="150"/>
      <c r="AA31" s="151"/>
      <c r="AB31" s="151"/>
      <c r="AC31" s="151"/>
      <c r="AN31" s="12"/>
      <c r="AQ31" s="23"/>
      <c r="AR31" s="23"/>
      <c r="AS31" s="23"/>
      <c r="AT31" s="17"/>
    </row>
    <row r="32" spans="1:46" ht="13.5" customHeight="1">
      <c r="A32" s="181" t="s">
        <v>127</v>
      </c>
      <c r="B32" s="182"/>
      <c r="C32" s="182"/>
      <c r="D32" s="182"/>
      <c r="E32" s="182"/>
      <c r="F32" s="182"/>
      <c r="G32" s="182"/>
      <c r="H32" s="182"/>
      <c r="I32" s="182"/>
      <c r="J32" s="182"/>
      <c r="K32" s="182"/>
      <c r="L32" s="182"/>
      <c r="M32" s="182"/>
      <c r="N32" s="182"/>
      <c r="O32" s="182"/>
      <c r="P32" s="182"/>
      <c r="Q32" s="182"/>
      <c r="R32" s="182"/>
      <c r="S32" s="182"/>
      <c r="T32" s="182"/>
      <c r="U32" s="182"/>
      <c r="V32" s="182"/>
      <c r="W32" s="157"/>
      <c r="X32" s="158"/>
      <c r="Y32" s="144"/>
      <c r="Z32" s="150"/>
      <c r="AA32" s="151"/>
      <c r="AB32" s="151"/>
      <c r="AC32" s="151"/>
      <c r="AN32" s="12"/>
      <c r="AQ32" s="16"/>
      <c r="AR32" s="16"/>
      <c r="AS32" s="16"/>
      <c r="AT32" s="17"/>
    </row>
    <row r="33" spans="1:45" ht="13.5" customHeight="1">
      <c r="A33" s="183"/>
      <c r="B33" s="182"/>
      <c r="C33" s="182"/>
      <c r="D33" s="182"/>
      <c r="E33" s="182"/>
      <c r="F33" s="182"/>
      <c r="G33" s="182"/>
      <c r="H33" s="182"/>
      <c r="I33" s="182"/>
      <c r="J33" s="182"/>
      <c r="K33" s="182"/>
      <c r="L33" s="182"/>
      <c r="M33" s="182"/>
      <c r="N33" s="182"/>
      <c r="O33" s="182"/>
      <c r="P33" s="182"/>
      <c r="Q33" s="182"/>
      <c r="R33" s="182"/>
      <c r="S33" s="182"/>
      <c r="T33" s="182"/>
      <c r="U33" s="182"/>
      <c r="V33" s="182"/>
      <c r="W33" s="157"/>
      <c r="X33" s="158"/>
      <c r="Y33" s="155"/>
      <c r="Z33" s="155"/>
      <c r="AA33" s="155"/>
      <c r="AB33" s="155"/>
      <c r="AC33" s="155"/>
      <c r="AD33" s="12"/>
      <c r="AE33" s="12"/>
      <c r="AF33" s="12"/>
      <c r="AG33" s="12"/>
      <c r="AH33" s="12"/>
      <c r="AI33" s="12"/>
      <c r="AJ33" s="12"/>
      <c r="AK33" s="12"/>
      <c r="AL33" s="12"/>
      <c r="AM33" s="12"/>
      <c r="AN33" s="12"/>
      <c r="AP33" s="16"/>
      <c r="AQ33" s="16"/>
      <c r="AR33" s="16"/>
      <c r="AS33" s="17"/>
    </row>
    <row r="34" spans="1:45" ht="13.5" customHeight="1">
      <c r="A34" s="183" t="s">
        <v>128</v>
      </c>
      <c r="B34" s="182"/>
      <c r="C34" s="182"/>
      <c r="D34" s="182"/>
      <c r="E34" s="182"/>
      <c r="F34" s="182"/>
      <c r="G34" s="182"/>
      <c r="H34" s="182"/>
      <c r="I34" s="182"/>
      <c r="J34" s="182"/>
      <c r="K34" s="182"/>
      <c r="L34" s="182"/>
      <c r="M34" s="182"/>
      <c r="N34" s="182"/>
      <c r="O34" s="182"/>
      <c r="P34" s="182"/>
      <c r="Q34" s="182"/>
      <c r="R34" s="182"/>
      <c r="S34" s="182"/>
      <c r="T34" s="182"/>
      <c r="U34" s="182"/>
      <c r="V34" s="182"/>
      <c r="W34" s="157"/>
      <c r="X34" s="158"/>
      <c r="Y34" s="155"/>
      <c r="Z34" s="155"/>
      <c r="AA34" s="155"/>
      <c r="AB34" s="155"/>
      <c r="AC34" s="155"/>
      <c r="AD34" s="12"/>
      <c r="AE34" s="12"/>
      <c r="AF34" s="12"/>
      <c r="AG34" s="12"/>
      <c r="AH34" s="12"/>
      <c r="AI34" s="12"/>
      <c r="AJ34" s="12"/>
      <c r="AK34" s="12"/>
      <c r="AL34" s="12"/>
      <c r="AM34" s="12"/>
      <c r="AN34" s="12"/>
      <c r="AP34" s="16"/>
      <c r="AQ34" s="16"/>
      <c r="AR34" s="16"/>
      <c r="AS34" s="17"/>
    </row>
    <row r="35" spans="1:45" ht="13.5" customHeight="1">
      <c r="A35" s="252" t="str">
        <f>CONCATENATE("第５条　この活動組織に、",AO9,"を置くこととする。",AD15,"等役員は別紙のとおりとする。")</f>
        <v>第５条　この活動組織に、代表1名　副代表若干名　書記若干名　会計若干名　監査役若干名　を置くこととする。代表等役員は別紙のとおりとする。</v>
      </c>
      <c r="B35" s="252"/>
      <c r="C35" s="252"/>
      <c r="D35" s="252"/>
      <c r="E35" s="252"/>
      <c r="F35" s="252"/>
      <c r="G35" s="252"/>
      <c r="H35" s="252"/>
      <c r="I35" s="252"/>
      <c r="J35" s="252"/>
      <c r="K35" s="252"/>
      <c r="L35" s="252"/>
      <c r="M35" s="252"/>
      <c r="N35" s="252"/>
      <c r="O35" s="252"/>
      <c r="P35" s="252"/>
      <c r="Q35" s="252"/>
      <c r="R35" s="252"/>
      <c r="S35" s="252"/>
      <c r="T35" s="252"/>
      <c r="U35" s="252"/>
      <c r="V35" s="252"/>
      <c r="W35" s="252"/>
      <c r="X35" s="162"/>
      <c r="Y35" s="151"/>
      <c r="Z35" s="151"/>
      <c r="AA35" s="151"/>
      <c r="AB35" s="151"/>
      <c r="AC35" s="151"/>
      <c r="AP35" s="16"/>
      <c r="AQ35" s="16"/>
      <c r="AR35" s="16"/>
      <c r="AS35" s="17"/>
    </row>
    <row r="36" spans="1:45" ht="13.5" customHeight="1">
      <c r="A36" s="252"/>
      <c r="B36" s="252"/>
      <c r="C36" s="252"/>
      <c r="D36" s="252"/>
      <c r="E36" s="252"/>
      <c r="F36" s="252"/>
      <c r="G36" s="252"/>
      <c r="H36" s="252"/>
      <c r="I36" s="252"/>
      <c r="J36" s="252"/>
      <c r="K36" s="252"/>
      <c r="L36" s="252"/>
      <c r="M36" s="252"/>
      <c r="N36" s="252"/>
      <c r="O36" s="252"/>
      <c r="P36" s="252"/>
      <c r="Q36" s="252"/>
      <c r="R36" s="252"/>
      <c r="S36" s="252"/>
      <c r="T36" s="252"/>
      <c r="U36" s="252"/>
      <c r="V36" s="252"/>
      <c r="W36" s="252"/>
      <c r="X36" s="162"/>
      <c r="Y36" s="151"/>
      <c r="Z36" s="151"/>
      <c r="AA36" s="151"/>
      <c r="AB36" s="151"/>
      <c r="AC36" s="151"/>
      <c r="AP36" s="16"/>
      <c r="AQ36" s="16"/>
      <c r="AR36" s="16"/>
      <c r="AS36" s="17"/>
    </row>
    <row r="37" spans="1:45" ht="13.5" customHeight="1">
      <c r="A37" s="185" t="str">
        <f>CONCATENATE("２　",AD15,",",AD16,"及び監査役は総会において構成員の互選により選任するものとし、書記及び会計は、")</f>
        <v>２　代表,副代表及び監査役は総会において構成員の互選により選任するものとし、書記及び会計は、</v>
      </c>
      <c r="B37" s="182"/>
      <c r="C37" s="182"/>
      <c r="D37" s="182"/>
      <c r="E37" s="182"/>
      <c r="F37" s="182"/>
      <c r="G37" s="182"/>
      <c r="H37" s="182"/>
      <c r="I37" s="182"/>
      <c r="J37" s="182"/>
      <c r="K37" s="182"/>
      <c r="L37" s="182"/>
      <c r="M37" s="182"/>
      <c r="N37" s="182"/>
      <c r="O37" s="182"/>
      <c r="P37" s="182"/>
      <c r="Q37" s="182"/>
      <c r="R37" s="182"/>
      <c r="S37" s="182"/>
      <c r="T37" s="182"/>
      <c r="U37" s="182"/>
      <c r="V37" s="182"/>
      <c r="W37" s="157"/>
      <c r="X37" s="162"/>
      <c r="Y37" s="151"/>
      <c r="Z37" s="151"/>
      <c r="AA37" s="151"/>
      <c r="AB37" s="151"/>
      <c r="AC37" s="151"/>
      <c r="AP37" s="16"/>
      <c r="AQ37" s="16"/>
      <c r="AR37" s="16"/>
      <c r="AS37" s="17"/>
    </row>
    <row r="38" spans="1:45" ht="13.5" customHeight="1">
      <c r="A38" s="185" t="str">
        <f>CONCATENATE("　　",AD15,"が指名するものとする。")</f>
        <v>　　代表が指名するものとする。</v>
      </c>
      <c r="B38" s="182"/>
      <c r="C38" s="182"/>
      <c r="D38" s="182"/>
      <c r="E38" s="182"/>
      <c r="F38" s="182"/>
      <c r="G38" s="182"/>
      <c r="H38" s="182"/>
      <c r="I38" s="182"/>
      <c r="J38" s="182"/>
      <c r="K38" s="182"/>
      <c r="L38" s="182"/>
      <c r="M38" s="182"/>
      <c r="N38" s="182"/>
      <c r="O38" s="182"/>
      <c r="P38" s="182"/>
      <c r="Q38" s="182"/>
      <c r="R38" s="182"/>
      <c r="S38" s="182"/>
      <c r="T38" s="182"/>
      <c r="U38" s="182"/>
      <c r="V38" s="182"/>
      <c r="W38" s="157"/>
      <c r="X38" s="162"/>
      <c r="Y38" s="151"/>
      <c r="Z38" s="151"/>
      <c r="AA38" s="151"/>
      <c r="AB38" s="151"/>
      <c r="AC38" s="151"/>
      <c r="AP38" s="16"/>
      <c r="AQ38" s="16"/>
      <c r="AR38" s="16"/>
      <c r="AS38" s="17"/>
    </row>
    <row r="39" spans="1:45" ht="13.5" customHeight="1">
      <c r="A39" s="367" t="str">
        <f>CONCATENATE("３　",AD15,"は、この",'入力表'!F9,"を代表し、",'入力表'!F9,"の業務を統括する。")</f>
        <v>３　代表は、この●●●活動組織を代表し、●●●活動組織の業務を統括する。</v>
      </c>
      <c r="B39" s="182"/>
      <c r="C39" s="182"/>
      <c r="D39" s="182"/>
      <c r="E39" s="182"/>
      <c r="F39" s="182"/>
      <c r="G39" s="182"/>
      <c r="H39" s="182"/>
      <c r="I39" s="182"/>
      <c r="J39" s="182"/>
      <c r="K39" s="182"/>
      <c r="L39" s="182"/>
      <c r="M39" s="182"/>
      <c r="N39" s="182"/>
      <c r="O39" s="182"/>
      <c r="P39" s="182"/>
      <c r="Q39" s="182"/>
      <c r="R39" s="182"/>
      <c r="S39" s="182"/>
      <c r="T39" s="182"/>
      <c r="U39" s="182"/>
      <c r="V39" s="182"/>
      <c r="W39" s="157"/>
      <c r="X39" s="162"/>
      <c r="Y39" s="151"/>
      <c r="Z39" s="151"/>
      <c r="AA39" s="151"/>
      <c r="AB39" s="151"/>
      <c r="AC39" s="151"/>
      <c r="AP39" s="16"/>
      <c r="AQ39" s="16"/>
      <c r="AR39" s="16"/>
      <c r="AS39" s="17"/>
    </row>
    <row r="40" spans="1:29" ht="13.5" customHeight="1">
      <c r="A40" s="185" t="str">
        <f>CONCATENATE("４　",AD16,"は、",AD15,"を補佐し、",AD15,"が欠けたときは、",AD15,"を代行する。")</f>
        <v>４　副代表は、代表を補佐し、代表が欠けたときは、代表を代行する。</v>
      </c>
      <c r="B40" s="182"/>
      <c r="C40" s="182"/>
      <c r="D40" s="182"/>
      <c r="E40" s="182"/>
      <c r="F40" s="182"/>
      <c r="G40" s="182"/>
      <c r="H40" s="182"/>
      <c r="I40" s="182"/>
      <c r="J40" s="182"/>
      <c r="K40" s="182"/>
      <c r="L40" s="182"/>
      <c r="M40" s="182"/>
      <c r="N40" s="182"/>
      <c r="O40" s="182"/>
      <c r="P40" s="182"/>
      <c r="Q40" s="182"/>
      <c r="R40" s="182"/>
      <c r="S40" s="182"/>
      <c r="T40" s="182"/>
      <c r="U40" s="182"/>
      <c r="V40" s="182"/>
      <c r="W40" s="157"/>
      <c r="X40" s="162"/>
      <c r="Y40" s="151"/>
      <c r="Z40" s="151"/>
      <c r="AA40" s="151"/>
      <c r="AB40" s="151"/>
      <c r="AC40" s="151"/>
    </row>
    <row r="41" spans="1:29" ht="13.5" customHeight="1">
      <c r="A41" s="367" t="str">
        <f>CONCATENATE("５　書記は、",'入力表'!F9,"の活動の事務等を行う。")</f>
        <v>５　書記は、●●●活動組織の活動の事務等を行う。</v>
      </c>
      <c r="B41" s="182"/>
      <c r="C41" s="182"/>
      <c r="D41" s="182"/>
      <c r="E41" s="182"/>
      <c r="F41" s="182"/>
      <c r="G41" s="182"/>
      <c r="H41" s="182"/>
      <c r="I41" s="182"/>
      <c r="J41" s="182"/>
      <c r="K41" s="182"/>
      <c r="L41" s="182"/>
      <c r="M41" s="182"/>
      <c r="N41" s="182"/>
      <c r="O41" s="182"/>
      <c r="P41" s="182"/>
      <c r="Q41" s="182"/>
      <c r="R41" s="182"/>
      <c r="S41" s="182"/>
      <c r="T41" s="182"/>
      <c r="U41" s="182"/>
      <c r="V41" s="182"/>
      <c r="W41" s="157"/>
      <c r="X41" s="162"/>
      <c r="Y41" s="151"/>
      <c r="Z41" s="151"/>
      <c r="AA41" s="151"/>
      <c r="AB41" s="151"/>
      <c r="AC41" s="151"/>
    </row>
    <row r="42" spans="1:29" ht="13.5" customHeight="1">
      <c r="A42" s="185" t="s">
        <v>129</v>
      </c>
      <c r="B42" s="182"/>
      <c r="C42" s="182"/>
      <c r="D42" s="182"/>
      <c r="E42" s="182"/>
      <c r="F42" s="182"/>
      <c r="G42" s="182"/>
      <c r="H42" s="182"/>
      <c r="I42" s="182"/>
      <c r="J42" s="182"/>
      <c r="K42" s="182"/>
      <c r="L42" s="182"/>
      <c r="M42" s="182"/>
      <c r="N42" s="182"/>
      <c r="O42" s="182"/>
      <c r="P42" s="182"/>
      <c r="Q42" s="182"/>
      <c r="R42" s="182"/>
      <c r="S42" s="182"/>
      <c r="T42" s="182"/>
      <c r="U42" s="182"/>
      <c r="V42" s="182"/>
      <c r="W42" s="157"/>
      <c r="X42" s="162"/>
      <c r="Y42" s="151"/>
      <c r="Z42" s="151"/>
      <c r="AA42" s="151"/>
      <c r="AB42" s="151"/>
      <c r="AC42" s="151"/>
    </row>
    <row r="43" spans="1:29" ht="13.5" customHeight="1">
      <c r="A43" s="185" t="s">
        <v>130</v>
      </c>
      <c r="B43" s="182"/>
      <c r="C43" s="182"/>
      <c r="D43" s="182"/>
      <c r="E43" s="182"/>
      <c r="F43" s="182"/>
      <c r="G43" s="182"/>
      <c r="H43" s="182"/>
      <c r="I43" s="182"/>
      <c r="J43" s="182"/>
      <c r="K43" s="182"/>
      <c r="L43" s="182"/>
      <c r="M43" s="182"/>
      <c r="N43" s="182"/>
      <c r="O43" s="182"/>
      <c r="P43" s="182"/>
      <c r="Q43" s="182"/>
      <c r="R43" s="182"/>
      <c r="S43" s="182"/>
      <c r="T43" s="182"/>
      <c r="U43" s="182"/>
      <c r="V43" s="182"/>
      <c r="W43" s="157"/>
      <c r="X43" s="162"/>
      <c r="Y43" s="151"/>
      <c r="Z43" s="151"/>
      <c r="AA43" s="151"/>
      <c r="AB43" s="151"/>
      <c r="AC43" s="151"/>
    </row>
    <row r="44" spans="1:29" ht="13.5" customHeight="1">
      <c r="A44" s="185"/>
      <c r="B44" s="182"/>
      <c r="C44" s="182"/>
      <c r="D44" s="182"/>
      <c r="E44" s="182"/>
      <c r="F44" s="182"/>
      <c r="G44" s="182"/>
      <c r="H44" s="182"/>
      <c r="I44" s="182"/>
      <c r="J44" s="182"/>
      <c r="K44" s="182"/>
      <c r="L44" s="182"/>
      <c r="M44" s="182"/>
      <c r="N44" s="182"/>
      <c r="O44" s="182"/>
      <c r="P44" s="182"/>
      <c r="Q44" s="182"/>
      <c r="R44" s="182"/>
      <c r="S44" s="182"/>
      <c r="T44" s="182"/>
      <c r="U44" s="182"/>
      <c r="V44" s="182"/>
      <c r="W44" s="157"/>
      <c r="X44" s="162" t="s">
        <v>257</v>
      </c>
      <c r="Y44" s="151"/>
      <c r="Z44" s="151"/>
      <c r="AA44" s="151"/>
      <c r="AB44" s="151"/>
      <c r="AC44" s="151"/>
    </row>
    <row r="45" spans="1:29" ht="13.5" customHeight="1">
      <c r="A45" s="183" t="s">
        <v>131</v>
      </c>
      <c r="B45" s="182"/>
      <c r="C45" s="182"/>
      <c r="D45" s="182"/>
      <c r="E45" s="182"/>
      <c r="F45" s="182"/>
      <c r="G45" s="182"/>
      <c r="H45" s="182"/>
      <c r="I45" s="182"/>
      <c r="J45" s="182"/>
      <c r="K45" s="182"/>
      <c r="L45" s="182"/>
      <c r="M45" s="182"/>
      <c r="N45" s="182"/>
      <c r="O45" s="182"/>
      <c r="P45" s="182"/>
      <c r="Q45" s="182"/>
      <c r="R45" s="182"/>
      <c r="S45" s="182"/>
      <c r="T45" s="182"/>
      <c r="U45" s="182"/>
      <c r="V45" s="182"/>
      <c r="W45" s="157"/>
      <c r="X45" s="162"/>
      <c r="Y45" s="151"/>
      <c r="Z45" s="151"/>
      <c r="AA45" s="151"/>
      <c r="AB45" s="151"/>
      <c r="AC45" s="151"/>
    </row>
    <row r="46" spans="1:29" ht="13.5" customHeight="1">
      <c r="A46" s="183" t="str">
        <f>CONCATENATE("第６条　役員の任期は、",AG22,"年とする。")</f>
        <v>第６条　役員の任期は、○年とする。</v>
      </c>
      <c r="B46" s="183"/>
      <c r="C46" s="183"/>
      <c r="D46" s="183"/>
      <c r="E46" s="183"/>
      <c r="F46" s="183"/>
      <c r="G46" s="183"/>
      <c r="H46" s="183"/>
      <c r="I46" s="183"/>
      <c r="J46" s="183"/>
      <c r="K46" s="183"/>
      <c r="L46" s="183"/>
      <c r="M46" s="183"/>
      <c r="N46" s="183"/>
      <c r="O46" s="183"/>
      <c r="P46" s="183"/>
      <c r="Q46" s="183"/>
      <c r="R46" s="183"/>
      <c r="S46" s="183"/>
      <c r="T46" s="183"/>
      <c r="U46" s="183"/>
      <c r="V46" s="183"/>
      <c r="W46" s="143"/>
      <c r="X46" s="162"/>
      <c r="Y46" s="151"/>
      <c r="Z46" s="151"/>
      <c r="AA46" s="151"/>
      <c r="AB46" s="151"/>
      <c r="AC46" s="151"/>
    </row>
    <row r="47" spans="1:29" ht="13.5" customHeight="1">
      <c r="A47" s="185" t="s">
        <v>132</v>
      </c>
      <c r="B47" s="182"/>
      <c r="C47" s="182"/>
      <c r="D47" s="182"/>
      <c r="E47" s="182"/>
      <c r="F47" s="182"/>
      <c r="G47" s="182"/>
      <c r="H47" s="182"/>
      <c r="I47" s="182"/>
      <c r="J47" s="182"/>
      <c r="K47" s="182"/>
      <c r="L47" s="182"/>
      <c r="M47" s="182"/>
      <c r="N47" s="182"/>
      <c r="O47" s="182"/>
      <c r="P47" s="182"/>
      <c r="Q47" s="182"/>
      <c r="R47" s="182"/>
      <c r="S47" s="182"/>
      <c r="T47" s="182"/>
      <c r="U47" s="182"/>
      <c r="V47" s="182"/>
      <c r="W47" s="157"/>
      <c r="X47" s="162"/>
      <c r="Y47" s="151"/>
      <c r="Z47" s="151"/>
      <c r="AA47" s="151"/>
      <c r="AB47" s="151"/>
      <c r="AC47" s="151"/>
    </row>
    <row r="48" spans="1:29" ht="13.5" customHeight="1">
      <c r="A48" s="183"/>
      <c r="B48" s="182"/>
      <c r="C48" s="182"/>
      <c r="D48" s="182"/>
      <c r="E48" s="182"/>
      <c r="F48" s="182"/>
      <c r="G48" s="182"/>
      <c r="H48" s="182"/>
      <c r="I48" s="182"/>
      <c r="J48" s="182"/>
      <c r="K48" s="182"/>
      <c r="L48" s="182"/>
      <c r="M48" s="182"/>
      <c r="N48" s="182"/>
      <c r="O48" s="182"/>
      <c r="P48" s="182"/>
      <c r="Q48" s="182"/>
      <c r="R48" s="182"/>
      <c r="S48" s="182"/>
      <c r="T48" s="182"/>
      <c r="U48" s="182"/>
      <c r="V48" s="182"/>
      <c r="W48" s="157"/>
      <c r="X48" s="162"/>
      <c r="Y48" s="151"/>
      <c r="Z48" s="151"/>
      <c r="AA48" s="151"/>
      <c r="AB48" s="151"/>
      <c r="AC48" s="151"/>
    </row>
    <row r="49" spans="1:29" ht="13.5" customHeight="1">
      <c r="A49" s="181" t="s">
        <v>133</v>
      </c>
      <c r="B49" s="182"/>
      <c r="C49" s="182"/>
      <c r="D49" s="182"/>
      <c r="E49" s="182"/>
      <c r="F49" s="182"/>
      <c r="G49" s="182"/>
      <c r="H49" s="182"/>
      <c r="I49" s="182"/>
      <c r="J49" s="182"/>
      <c r="K49" s="182"/>
      <c r="L49" s="182"/>
      <c r="M49" s="182"/>
      <c r="N49" s="182"/>
      <c r="O49" s="182"/>
      <c r="P49" s="182"/>
      <c r="Q49" s="182"/>
      <c r="R49" s="182"/>
      <c r="S49" s="182"/>
      <c r="T49" s="182"/>
      <c r="U49" s="182"/>
      <c r="V49" s="182"/>
      <c r="W49" s="157"/>
      <c r="X49" s="162"/>
      <c r="Y49" s="151"/>
      <c r="Z49" s="151"/>
      <c r="AA49" s="151"/>
      <c r="AB49" s="151"/>
      <c r="AC49" s="151"/>
    </row>
    <row r="50" spans="1:29" ht="13.5" customHeight="1">
      <c r="A50" s="183"/>
      <c r="B50" s="182"/>
      <c r="C50" s="182"/>
      <c r="D50" s="182"/>
      <c r="E50" s="182"/>
      <c r="F50" s="182"/>
      <c r="G50" s="182"/>
      <c r="H50" s="182"/>
      <c r="I50" s="182"/>
      <c r="J50" s="182"/>
      <c r="K50" s="182"/>
      <c r="L50" s="182"/>
      <c r="M50" s="182"/>
      <c r="N50" s="182"/>
      <c r="O50" s="182"/>
      <c r="P50" s="182"/>
      <c r="Q50" s="182"/>
      <c r="R50" s="182"/>
      <c r="S50" s="182"/>
      <c r="T50" s="182"/>
      <c r="U50" s="182"/>
      <c r="V50" s="182"/>
      <c r="W50" s="157"/>
      <c r="X50" s="162"/>
      <c r="Y50" s="151"/>
      <c r="Z50" s="151"/>
      <c r="AA50" s="151"/>
      <c r="AB50" s="151"/>
      <c r="AC50" s="151"/>
    </row>
    <row r="51" spans="1:29" ht="13.5" customHeight="1">
      <c r="A51" s="183" t="s">
        <v>134</v>
      </c>
      <c r="B51" s="182"/>
      <c r="C51" s="182"/>
      <c r="D51" s="182"/>
      <c r="E51" s="182"/>
      <c r="F51" s="182"/>
      <c r="G51" s="182"/>
      <c r="H51" s="182"/>
      <c r="I51" s="182"/>
      <c r="J51" s="182"/>
      <c r="K51" s="182"/>
      <c r="L51" s="182"/>
      <c r="M51" s="182"/>
      <c r="N51" s="182"/>
      <c r="O51" s="182"/>
      <c r="P51" s="182"/>
      <c r="Q51" s="182"/>
      <c r="R51" s="182"/>
      <c r="S51" s="182"/>
      <c r="T51" s="182"/>
      <c r="U51" s="182"/>
      <c r="V51" s="182"/>
      <c r="W51" s="157"/>
      <c r="X51" s="162"/>
      <c r="Y51" s="151"/>
      <c r="Z51" s="151"/>
      <c r="AA51" s="151"/>
      <c r="AB51" s="151"/>
      <c r="AC51" s="151"/>
    </row>
    <row r="52" spans="1:29" ht="13.5" customHeight="1">
      <c r="A52" s="183" t="s">
        <v>288</v>
      </c>
      <c r="B52" s="182"/>
      <c r="C52" s="182"/>
      <c r="D52" s="182"/>
      <c r="E52" s="182"/>
      <c r="F52" s="182"/>
      <c r="G52" s="182"/>
      <c r="H52" s="182"/>
      <c r="I52" s="182"/>
      <c r="J52" s="182"/>
      <c r="K52" s="182"/>
      <c r="L52" s="182"/>
      <c r="M52" s="182"/>
      <c r="N52" s="182"/>
      <c r="O52" s="182"/>
      <c r="P52" s="182"/>
      <c r="Q52" s="182"/>
      <c r="R52" s="182"/>
      <c r="S52" s="182"/>
      <c r="T52" s="182"/>
      <c r="U52" s="182"/>
      <c r="V52" s="182"/>
      <c r="W52" s="157"/>
      <c r="X52" s="162"/>
      <c r="Y52" s="151"/>
      <c r="Z52" s="151"/>
      <c r="AA52" s="151"/>
      <c r="AB52" s="151"/>
      <c r="AC52" s="151"/>
    </row>
    <row r="53" spans="1:29" ht="13.5" customHeight="1">
      <c r="A53" s="186" t="s">
        <v>135</v>
      </c>
      <c r="B53" s="182"/>
      <c r="C53" s="182"/>
      <c r="D53" s="182"/>
      <c r="E53" s="182"/>
      <c r="F53" s="182"/>
      <c r="G53" s="182"/>
      <c r="H53" s="182"/>
      <c r="I53" s="182"/>
      <c r="J53" s="182"/>
      <c r="K53" s="182"/>
      <c r="L53" s="182"/>
      <c r="M53" s="182"/>
      <c r="N53" s="182"/>
      <c r="O53" s="182"/>
      <c r="P53" s="182"/>
      <c r="Q53" s="182"/>
      <c r="R53" s="182"/>
      <c r="S53" s="182"/>
      <c r="T53" s="182"/>
      <c r="U53" s="182"/>
      <c r="V53" s="182"/>
      <c r="W53" s="157"/>
      <c r="X53" s="162"/>
      <c r="Y53" s="151"/>
      <c r="Z53" s="151"/>
      <c r="AA53" s="151"/>
      <c r="AB53" s="151"/>
      <c r="AC53" s="151"/>
    </row>
    <row r="54" spans="1:29" ht="13.5" customHeight="1">
      <c r="A54" s="186" t="s">
        <v>136</v>
      </c>
      <c r="B54" s="182"/>
      <c r="C54" s="182"/>
      <c r="D54" s="182"/>
      <c r="E54" s="182"/>
      <c r="F54" s="182"/>
      <c r="G54" s="182"/>
      <c r="H54" s="182"/>
      <c r="I54" s="182"/>
      <c r="J54" s="182"/>
      <c r="K54" s="182"/>
      <c r="L54" s="182"/>
      <c r="M54" s="182"/>
      <c r="N54" s="182"/>
      <c r="O54" s="182"/>
      <c r="P54" s="182"/>
      <c r="Q54" s="182"/>
      <c r="R54" s="182"/>
      <c r="S54" s="182"/>
      <c r="T54" s="182"/>
      <c r="U54" s="182"/>
      <c r="V54" s="182"/>
      <c r="W54" s="157"/>
      <c r="X54" s="162"/>
      <c r="Y54" s="151"/>
      <c r="Z54" s="151"/>
      <c r="AA54" s="151"/>
      <c r="AB54" s="151"/>
      <c r="AC54" s="151"/>
    </row>
    <row r="55" spans="1:29" ht="13.5" customHeight="1">
      <c r="A55" s="186" t="s">
        <v>137</v>
      </c>
      <c r="B55" s="182"/>
      <c r="C55" s="182"/>
      <c r="D55" s="182"/>
      <c r="E55" s="182"/>
      <c r="F55" s="182"/>
      <c r="G55" s="182"/>
      <c r="H55" s="182"/>
      <c r="I55" s="182"/>
      <c r="J55" s="182"/>
      <c r="K55" s="182"/>
      <c r="L55" s="182"/>
      <c r="M55" s="182"/>
      <c r="N55" s="182"/>
      <c r="O55" s="182"/>
      <c r="P55" s="182"/>
      <c r="Q55" s="182"/>
      <c r="R55" s="182"/>
      <c r="S55" s="182"/>
      <c r="T55" s="182"/>
      <c r="U55" s="182"/>
      <c r="V55" s="182"/>
      <c r="W55" s="157"/>
      <c r="X55" s="162"/>
      <c r="Y55" s="151"/>
      <c r="Z55" s="151"/>
      <c r="AA55" s="151"/>
      <c r="AB55" s="151"/>
      <c r="AC55" s="151"/>
    </row>
    <row r="56" spans="1:29" ht="13.5" customHeight="1">
      <c r="A56" s="186" t="str">
        <f>CONCATENATE("三　その他",AD15,"が必要と認めたとき｡")</f>
        <v>三　その他代表が必要と認めたとき｡</v>
      </c>
      <c r="B56" s="182"/>
      <c r="C56" s="182"/>
      <c r="D56" s="182"/>
      <c r="E56" s="182"/>
      <c r="F56" s="182"/>
      <c r="G56" s="182"/>
      <c r="H56" s="182"/>
      <c r="I56" s="182"/>
      <c r="J56" s="182"/>
      <c r="K56" s="182"/>
      <c r="L56" s="182"/>
      <c r="M56" s="182"/>
      <c r="N56" s="182"/>
      <c r="O56" s="182"/>
      <c r="P56" s="182"/>
      <c r="Q56" s="182"/>
      <c r="R56" s="182"/>
      <c r="S56" s="182"/>
      <c r="T56" s="182"/>
      <c r="U56" s="182"/>
      <c r="V56" s="182"/>
      <c r="W56" s="157"/>
      <c r="X56" s="162"/>
      <c r="Y56" s="151"/>
      <c r="Z56" s="151"/>
      <c r="AA56" s="151"/>
      <c r="AB56" s="151"/>
      <c r="AC56" s="151"/>
    </row>
    <row r="57" spans="1:29" ht="13.5" customHeight="1">
      <c r="A57" s="185" t="str">
        <f>CONCATENATE("３　前項第一号の規定により請求があったときは、",AD15,"は、その請求のあった日から")</f>
        <v>３　前項第一号の規定により請求があったときは、代表は、その請求のあった日から</v>
      </c>
      <c r="B57" s="182"/>
      <c r="C57" s="182"/>
      <c r="D57" s="182"/>
      <c r="E57" s="182"/>
      <c r="F57" s="182"/>
      <c r="G57" s="182"/>
      <c r="H57" s="182"/>
      <c r="I57" s="182"/>
      <c r="J57" s="182"/>
      <c r="K57" s="182"/>
      <c r="L57" s="182"/>
      <c r="M57" s="182"/>
      <c r="N57" s="182"/>
      <c r="O57" s="182"/>
      <c r="P57" s="182"/>
      <c r="Q57" s="182"/>
      <c r="R57" s="182"/>
      <c r="S57" s="182"/>
      <c r="T57" s="182"/>
      <c r="U57" s="182"/>
      <c r="V57" s="182"/>
      <c r="W57" s="157"/>
      <c r="X57" s="162"/>
      <c r="Y57" s="151"/>
      <c r="Z57" s="151"/>
      <c r="AA57" s="151"/>
      <c r="AB57" s="151"/>
      <c r="AC57" s="151"/>
    </row>
    <row r="58" spans="1:29" ht="13.5" customHeight="1">
      <c r="A58" s="185" t="s">
        <v>138</v>
      </c>
      <c r="B58" s="182"/>
      <c r="C58" s="182"/>
      <c r="D58" s="182"/>
      <c r="E58" s="182"/>
      <c r="F58" s="182"/>
      <c r="G58" s="182"/>
      <c r="H58" s="182"/>
      <c r="I58" s="182"/>
      <c r="J58" s="182"/>
      <c r="K58" s="182"/>
      <c r="L58" s="182"/>
      <c r="M58" s="182"/>
      <c r="N58" s="182"/>
      <c r="O58" s="182"/>
      <c r="P58" s="182"/>
      <c r="Q58" s="182"/>
      <c r="R58" s="182"/>
      <c r="S58" s="182"/>
      <c r="T58" s="182"/>
      <c r="U58" s="182"/>
      <c r="V58" s="182"/>
      <c r="W58" s="157"/>
      <c r="X58" s="162"/>
      <c r="Y58" s="151"/>
      <c r="Z58" s="151"/>
      <c r="AA58" s="151"/>
      <c r="AB58" s="151"/>
      <c r="AC58" s="151"/>
    </row>
    <row r="59" spans="1:29" ht="13.5" customHeight="1">
      <c r="A59" s="185" t="s">
        <v>139</v>
      </c>
      <c r="B59" s="182"/>
      <c r="C59" s="182"/>
      <c r="D59" s="182"/>
      <c r="E59" s="182"/>
      <c r="F59" s="182"/>
      <c r="G59" s="182"/>
      <c r="H59" s="182"/>
      <c r="I59" s="182"/>
      <c r="J59" s="182"/>
      <c r="K59" s="182"/>
      <c r="L59" s="182"/>
      <c r="M59" s="182"/>
      <c r="N59" s="182"/>
      <c r="O59" s="182"/>
      <c r="P59" s="182"/>
      <c r="Q59" s="182"/>
      <c r="R59" s="182"/>
      <c r="S59" s="182"/>
      <c r="T59" s="182"/>
      <c r="U59" s="182"/>
      <c r="V59" s="182"/>
      <c r="W59" s="157"/>
      <c r="X59" s="162"/>
      <c r="Y59" s="151"/>
      <c r="Z59" s="151"/>
      <c r="AA59" s="151"/>
      <c r="AB59" s="151"/>
      <c r="AC59" s="151"/>
    </row>
    <row r="60" spans="1:29" ht="13.5" customHeight="1">
      <c r="A60" s="185" t="s">
        <v>140</v>
      </c>
      <c r="B60" s="182"/>
      <c r="C60" s="182"/>
      <c r="D60" s="182"/>
      <c r="E60" s="182"/>
      <c r="F60" s="182"/>
      <c r="G60" s="182"/>
      <c r="H60" s="182"/>
      <c r="I60" s="182"/>
      <c r="J60" s="182"/>
      <c r="K60" s="182"/>
      <c r="L60" s="182"/>
      <c r="M60" s="182"/>
      <c r="N60" s="182"/>
      <c r="O60" s="182"/>
      <c r="P60" s="182"/>
      <c r="Q60" s="182"/>
      <c r="R60" s="182"/>
      <c r="S60" s="182"/>
      <c r="T60" s="182"/>
      <c r="U60" s="182"/>
      <c r="V60" s="182"/>
      <c r="W60" s="157"/>
      <c r="X60" s="162"/>
      <c r="Y60" s="151"/>
      <c r="Z60" s="151"/>
      <c r="AA60" s="151"/>
      <c r="AB60" s="151"/>
      <c r="AC60" s="151"/>
    </row>
    <row r="61" spans="1:29" ht="13.5" customHeight="1">
      <c r="A61" s="185"/>
      <c r="B61" s="182"/>
      <c r="C61" s="182"/>
      <c r="D61" s="182"/>
      <c r="E61" s="182"/>
      <c r="F61" s="182"/>
      <c r="G61" s="182"/>
      <c r="H61" s="182"/>
      <c r="I61" s="182"/>
      <c r="J61" s="182"/>
      <c r="K61" s="182"/>
      <c r="L61" s="182"/>
      <c r="M61" s="182"/>
      <c r="N61" s="182"/>
      <c r="O61" s="182"/>
      <c r="P61" s="182"/>
      <c r="Q61" s="182"/>
      <c r="R61" s="182"/>
      <c r="S61" s="182"/>
      <c r="T61" s="182"/>
      <c r="U61" s="182"/>
      <c r="V61" s="182"/>
      <c r="W61" s="157"/>
      <c r="X61" s="162"/>
      <c r="Y61" s="151"/>
      <c r="Z61" s="151"/>
      <c r="AA61" s="151"/>
      <c r="AB61" s="151"/>
      <c r="AC61" s="151"/>
    </row>
    <row r="62" spans="1:29" ht="13.5" customHeight="1">
      <c r="A62" s="185" t="s">
        <v>141</v>
      </c>
      <c r="B62" s="182"/>
      <c r="C62" s="182"/>
      <c r="D62" s="182"/>
      <c r="E62" s="182"/>
      <c r="F62" s="182"/>
      <c r="G62" s="182"/>
      <c r="H62" s="182"/>
      <c r="I62" s="182"/>
      <c r="J62" s="182"/>
      <c r="K62" s="182"/>
      <c r="L62" s="182"/>
      <c r="M62" s="182"/>
      <c r="N62" s="182"/>
      <c r="O62" s="182"/>
      <c r="P62" s="182"/>
      <c r="Q62" s="182"/>
      <c r="R62" s="182"/>
      <c r="S62" s="182"/>
      <c r="T62" s="182"/>
      <c r="U62" s="182"/>
      <c r="V62" s="182"/>
      <c r="W62" s="157"/>
      <c r="X62" s="161"/>
      <c r="Y62" s="151"/>
      <c r="Z62" s="151"/>
      <c r="AA62" s="151"/>
      <c r="AB62" s="151"/>
      <c r="AC62" s="151"/>
    </row>
    <row r="63" spans="1:29" ht="13.5" customHeight="1">
      <c r="A63" s="187" t="s">
        <v>142</v>
      </c>
      <c r="B63" s="182"/>
      <c r="C63" s="182"/>
      <c r="D63" s="182"/>
      <c r="E63" s="182"/>
      <c r="F63" s="182"/>
      <c r="G63" s="182"/>
      <c r="H63" s="182"/>
      <c r="I63" s="182"/>
      <c r="J63" s="182"/>
      <c r="K63" s="182"/>
      <c r="L63" s="182"/>
      <c r="M63" s="182"/>
      <c r="N63" s="182"/>
      <c r="O63" s="182"/>
      <c r="P63" s="182"/>
      <c r="Q63" s="182"/>
      <c r="R63" s="182"/>
      <c r="S63" s="182"/>
      <c r="T63" s="182"/>
      <c r="U63" s="182"/>
      <c r="V63" s="182"/>
      <c r="W63" s="157"/>
      <c r="X63" s="162"/>
      <c r="Y63" s="151"/>
      <c r="Z63" s="151"/>
      <c r="AA63" s="151"/>
      <c r="AB63" s="151"/>
      <c r="AC63" s="151"/>
    </row>
    <row r="64" spans="1:29" ht="13.5" customHeight="1">
      <c r="A64" s="186" t="s">
        <v>243</v>
      </c>
      <c r="B64" s="182"/>
      <c r="C64" s="182"/>
      <c r="D64" s="182"/>
      <c r="E64" s="182"/>
      <c r="F64" s="182"/>
      <c r="G64" s="182"/>
      <c r="H64" s="182"/>
      <c r="I64" s="182"/>
      <c r="J64" s="182"/>
      <c r="K64" s="182"/>
      <c r="L64" s="182"/>
      <c r="M64" s="182"/>
      <c r="N64" s="182"/>
      <c r="O64" s="182"/>
      <c r="P64" s="182"/>
      <c r="Q64" s="182"/>
      <c r="R64" s="182"/>
      <c r="S64" s="182"/>
      <c r="T64" s="182"/>
      <c r="U64" s="182"/>
      <c r="V64" s="182"/>
      <c r="W64" s="157"/>
      <c r="X64" s="162"/>
      <c r="Y64" s="151"/>
      <c r="Z64" s="151"/>
      <c r="AA64" s="151"/>
      <c r="AB64" s="151"/>
      <c r="AC64" s="151"/>
    </row>
    <row r="65" spans="1:29" ht="13.5" customHeight="1">
      <c r="A65" s="186" t="s">
        <v>244</v>
      </c>
      <c r="B65" s="182"/>
      <c r="C65" s="182"/>
      <c r="D65" s="182"/>
      <c r="E65" s="182"/>
      <c r="F65" s="182"/>
      <c r="G65" s="182"/>
      <c r="H65" s="182"/>
      <c r="I65" s="182"/>
      <c r="J65" s="182"/>
      <c r="K65" s="182"/>
      <c r="L65" s="182"/>
      <c r="M65" s="182"/>
      <c r="N65" s="182"/>
      <c r="O65" s="182"/>
      <c r="P65" s="182"/>
      <c r="Q65" s="182"/>
      <c r="R65" s="182"/>
      <c r="S65" s="182"/>
      <c r="T65" s="182"/>
      <c r="U65" s="182"/>
      <c r="V65" s="182"/>
      <c r="W65" s="157"/>
      <c r="X65" s="162"/>
      <c r="Y65" s="151"/>
      <c r="Z65" s="151"/>
      <c r="AA65" s="151"/>
      <c r="AB65" s="151"/>
      <c r="AC65" s="151"/>
    </row>
    <row r="66" spans="1:29" ht="13.5" customHeight="1">
      <c r="A66" s="185" t="s">
        <v>245</v>
      </c>
      <c r="B66" s="182"/>
      <c r="C66" s="182"/>
      <c r="D66" s="182"/>
      <c r="E66" s="182"/>
      <c r="F66" s="182"/>
      <c r="G66" s="182"/>
      <c r="H66" s="182"/>
      <c r="I66" s="182"/>
      <c r="J66" s="182"/>
      <c r="K66" s="182"/>
      <c r="L66" s="182"/>
      <c r="M66" s="182"/>
      <c r="N66" s="182"/>
      <c r="O66" s="182"/>
      <c r="P66" s="182"/>
      <c r="Q66" s="182"/>
      <c r="R66" s="182"/>
      <c r="S66" s="182"/>
      <c r="T66" s="182"/>
      <c r="U66" s="182"/>
      <c r="V66" s="182"/>
      <c r="W66" s="157"/>
      <c r="X66" s="162"/>
      <c r="Y66" s="151"/>
      <c r="Z66" s="151"/>
      <c r="AA66" s="151"/>
      <c r="AB66" s="151"/>
      <c r="AC66" s="151"/>
    </row>
    <row r="67" spans="1:29" ht="13.5" customHeight="1">
      <c r="A67" s="188"/>
      <c r="B67" s="189"/>
      <c r="C67" s="182"/>
      <c r="D67" s="182"/>
      <c r="E67" s="182"/>
      <c r="F67" s="182"/>
      <c r="G67" s="182"/>
      <c r="H67" s="182"/>
      <c r="I67" s="182"/>
      <c r="J67" s="182"/>
      <c r="K67" s="182"/>
      <c r="L67" s="182"/>
      <c r="M67" s="182"/>
      <c r="N67" s="182"/>
      <c r="O67" s="182"/>
      <c r="P67" s="182"/>
      <c r="Q67" s="182"/>
      <c r="R67" s="182"/>
      <c r="S67" s="182"/>
      <c r="T67" s="182"/>
      <c r="U67" s="182"/>
      <c r="V67" s="182"/>
      <c r="W67" s="157"/>
      <c r="X67" s="162"/>
      <c r="Y67" s="151"/>
      <c r="Z67" s="151"/>
      <c r="AA67" s="151"/>
      <c r="AB67" s="151"/>
      <c r="AC67" s="151"/>
    </row>
    <row r="68" spans="1:29" ht="13.5" customHeight="1">
      <c r="A68" s="187" t="s">
        <v>143</v>
      </c>
      <c r="B68" s="182"/>
      <c r="C68" s="182"/>
      <c r="D68" s="182"/>
      <c r="E68" s="182"/>
      <c r="F68" s="182"/>
      <c r="G68" s="182"/>
      <c r="H68" s="182"/>
      <c r="I68" s="182"/>
      <c r="J68" s="182"/>
      <c r="K68" s="182"/>
      <c r="L68" s="182"/>
      <c r="M68" s="182"/>
      <c r="N68" s="182"/>
      <c r="O68" s="182"/>
      <c r="P68" s="182"/>
      <c r="Q68" s="182"/>
      <c r="R68" s="182"/>
      <c r="S68" s="182"/>
      <c r="T68" s="182"/>
      <c r="U68" s="182"/>
      <c r="V68" s="182"/>
      <c r="W68" s="157"/>
      <c r="X68" s="162"/>
      <c r="Y68" s="151"/>
      <c r="Z68" s="151"/>
      <c r="AA68" s="151"/>
      <c r="AB68" s="151"/>
      <c r="AC68" s="151"/>
    </row>
    <row r="69" spans="1:29" ht="13.5" customHeight="1">
      <c r="A69" s="183" t="s">
        <v>144</v>
      </c>
      <c r="B69" s="183"/>
      <c r="C69" s="183"/>
      <c r="D69" s="183"/>
      <c r="E69" s="183"/>
      <c r="F69" s="183"/>
      <c r="G69" s="183"/>
      <c r="H69" s="183"/>
      <c r="I69" s="183"/>
      <c r="J69" s="183"/>
      <c r="K69" s="183"/>
      <c r="L69" s="183"/>
      <c r="M69" s="183"/>
      <c r="N69" s="183"/>
      <c r="O69" s="183"/>
      <c r="P69" s="183"/>
      <c r="Q69" s="183"/>
      <c r="R69" s="183"/>
      <c r="S69" s="183"/>
      <c r="T69" s="183"/>
      <c r="U69" s="183"/>
      <c r="V69" s="183"/>
      <c r="W69" s="143"/>
      <c r="X69" s="162"/>
      <c r="Y69" s="151"/>
      <c r="Z69" s="151"/>
      <c r="AA69" s="151"/>
      <c r="AB69" s="151"/>
      <c r="AC69" s="151"/>
    </row>
    <row r="70" spans="1:29" ht="13.5" customHeight="1">
      <c r="A70" s="187" t="s">
        <v>145</v>
      </c>
      <c r="B70" s="182"/>
      <c r="C70" s="182"/>
      <c r="D70" s="182"/>
      <c r="E70" s="182"/>
      <c r="F70" s="182"/>
      <c r="G70" s="182"/>
      <c r="H70" s="182"/>
      <c r="I70" s="182"/>
      <c r="J70" s="182"/>
      <c r="K70" s="182"/>
      <c r="L70" s="182"/>
      <c r="M70" s="182"/>
      <c r="N70" s="182"/>
      <c r="O70" s="182"/>
      <c r="P70" s="182"/>
      <c r="Q70" s="182"/>
      <c r="R70" s="182"/>
      <c r="S70" s="182"/>
      <c r="T70" s="182"/>
      <c r="U70" s="182"/>
      <c r="V70" s="182"/>
      <c r="W70" s="157"/>
      <c r="X70" s="162"/>
      <c r="Y70" s="151"/>
      <c r="Z70" s="151"/>
      <c r="AA70" s="151"/>
      <c r="AB70" s="151"/>
      <c r="AC70" s="151"/>
    </row>
    <row r="71" spans="1:29" ht="13.5" customHeight="1">
      <c r="A71" s="185" t="s">
        <v>146</v>
      </c>
      <c r="B71" s="182"/>
      <c r="C71" s="182"/>
      <c r="D71" s="182"/>
      <c r="E71" s="182"/>
      <c r="F71" s="182"/>
      <c r="G71" s="182"/>
      <c r="H71" s="182"/>
      <c r="I71" s="182"/>
      <c r="J71" s="182"/>
      <c r="K71" s="182"/>
      <c r="L71" s="182"/>
      <c r="M71" s="182"/>
      <c r="N71" s="182"/>
      <c r="O71" s="182"/>
      <c r="P71" s="182"/>
      <c r="Q71" s="182"/>
      <c r="R71" s="182"/>
      <c r="S71" s="182"/>
      <c r="T71" s="182"/>
      <c r="U71" s="182"/>
      <c r="V71" s="182"/>
      <c r="W71" s="157"/>
      <c r="X71" s="162"/>
      <c r="Y71" s="151"/>
      <c r="Z71" s="151"/>
      <c r="AA71" s="151"/>
      <c r="AB71" s="151"/>
      <c r="AC71" s="151"/>
    </row>
    <row r="72" spans="1:29" ht="13.5" customHeight="1">
      <c r="A72" s="185" t="s">
        <v>147</v>
      </c>
      <c r="B72" s="182"/>
      <c r="C72" s="182"/>
      <c r="D72" s="182"/>
      <c r="E72" s="182"/>
      <c r="F72" s="182"/>
      <c r="G72" s="182"/>
      <c r="H72" s="182"/>
      <c r="I72" s="182"/>
      <c r="J72" s="182"/>
      <c r="K72" s="182"/>
      <c r="L72" s="182"/>
      <c r="M72" s="182"/>
      <c r="N72" s="182"/>
      <c r="O72" s="182"/>
      <c r="P72" s="182"/>
      <c r="Q72" s="182"/>
      <c r="R72" s="182"/>
      <c r="S72" s="182"/>
      <c r="T72" s="182"/>
      <c r="U72" s="182"/>
      <c r="V72" s="182"/>
      <c r="W72" s="157"/>
      <c r="X72" s="162"/>
      <c r="Y72" s="151"/>
      <c r="Z72" s="151"/>
      <c r="AA72" s="151"/>
      <c r="AB72" s="151"/>
      <c r="AC72" s="151"/>
    </row>
    <row r="73" spans="1:29" ht="13.5" customHeight="1">
      <c r="A73" s="285" t="str">
        <f>IF(AD24="集落毎の活動組織","　３　総会の議事は、第10条に規定するものを除き、出席した構成員の過半数で決し、可否同数のと","　３　総会の議事は、第10条に規定するものを除き、各集落の構成員それぞれ1票により集落とし")</f>
        <v>　３　総会の議事は、第10条に規定するものを除き、出席した構成員の過半数で決し、可否同数のと</v>
      </c>
      <c r="B73" s="285"/>
      <c r="C73" s="285"/>
      <c r="D73" s="285"/>
      <c r="E73" s="285"/>
      <c r="F73" s="285"/>
      <c r="G73" s="285"/>
      <c r="H73" s="285"/>
      <c r="I73" s="285"/>
      <c r="J73" s="285"/>
      <c r="K73" s="285"/>
      <c r="L73" s="285"/>
      <c r="M73" s="285"/>
      <c r="N73" s="285"/>
      <c r="O73" s="285"/>
      <c r="P73" s="285"/>
      <c r="Q73" s="285"/>
      <c r="R73" s="285"/>
      <c r="S73" s="285"/>
      <c r="T73" s="285"/>
      <c r="U73" s="285"/>
      <c r="V73" s="285"/>
      <c r="W73" s="285"/>
      <c r="X73" s="162"/>
      <c r="Y73" s="151"/>
      <c r="Z73" s="151"/>
      <c r="AA73" s="151"/>
      <c r="AB73" s="151"/>
      <c r="AC73" s="151"/>
    </row>
    <row r="74" spans="1:29" ht="13.5" customHeight="1">
      <c r="A74" s="286" t="str">
        <f>IF(AD24="集落毎の活動組織","　　　きは、議長の決するところによる｡","　　　ての議決を行った後、各集落及び団体の代表でそれぞれ1票により行い、過半数で決する。")</f>
        <v>　　　きは、議長の決するところによる｡</v>
      </c>
      <c r="B74" s="286"/>
      <c r="C74" s="286"/>
      <c r="D74" s="286"/>
      <c r="E74" s="286"/>
      <c r="F74" s="286"/>
      <c r="G74" s="286"/>
      <c r="H74" s="286"/>
      <c r="I74" s="286"/>
      <c r="J74" s="286"/>
      <c r="K74" s="286"/>
      <c r="L74" s="286"/>
      <c r="M74" s="286"/>
      <c r="N74" s="286"/>
      <c r="O74" s="286"/>
      <c r="P74" s="286"/>
      <c r="Q74" s="286"/>
      <c r="R74" s="286"/>
      <c r="S74" s="286"/>
      <c r="T74" s="286"/>
      <c r="U74" s="286"/>
      <c r="V74" s="286"/>
      <c r="W74" s="286"/>
      <c r="X74" s="162"/>
      <c r="Y74" s="151"/>
      <c r="Z74" s="151"/>
      <c r="AA74" s="151"/>
      <c r="AB74" s="151"/>
      <c r="AC74" s="151"/>
    </row>
    <row r="75" spans="1:29" ht="13.5" customHeight="1">
      <c r="A75" s="286" t="str">
        <f>IF(AD24="集落毎の活動組織","　　　","　　　なお、可否同数のときは、議長の決するところによる｡")</f>
        <v>　　　</v>
      </c>
      <c r="B75" s="286"/>
      <c r="C75" s="286"/>
      <c r="D75" s="286"/>
      <c r="E75" s="286"/>
      <c r="F75" s="286"/>
      <c r="G75" s="286"/>
      <c r="H75" s="286"/>
      <c r="I75" s="286"/>
      <c r="J75" s="286"/>
      <c r="K75" s="286"/>
      <c r="L75" s="286"/>
      <c r="M75" s="286"/>
      <c r="N75" s="286"/>
      <c r="O75" s="286"/>
      <c r="P75" s="286"/>
      <c r="Q75" s="286"/>
      <c r="R75" s="286"/>
      <c r="S75" s="286"/>
      <c r="T75" s="286"/>
      <c r="U75" s="286"/>
      <c r="V75" s="286"/>
      <c r="W75" s="286"/>
      <c r="X75" s="162"/>
      <c r="Y75" s="151"/>
      <c r="Z75" s="151"/>
      <c r="AA75" s="151"/>
      <c r="AB75" s="151"/>
      <c r="AC75" s="151"/>
    </row>
    <row r="76" spans="1:29" ht="13.5" customHeight="1">
      <c r="A76" s="185" t="s">
        <v>148</v>
      </c>
      <c r="B76" s="182"/>
      <c r="C76" s="182"/>
      <c r="D76" s="184"/>
      <c r="E76" s="184"/>
      <c r="F76" s="184"/>
      <c r="G76" s="184"/>
      <c r="H76" s="184"/>
      <c r="I76" s="184"/>
      <c r="J76" s="184"/>
      <c r="K76" s="184"/>
      <c r="L76" s="184"/>
      <c r="M76" s="184"/>
      <c r="N76" s="184"/>
      <c r="O76" s="184"/>
      <c r="P76" s="184"/>
      <c r="Q76" s="184"/>
      <c r="R76" s="184"/>
      <c r="S76" s="184"/>
      <c r="T76" s="184"/>
      <c r="U76" s="184"/>
      <c r="V76" s="184"/>
      <c r="W76" s="163"/>
      <c r="X76" s="162"/>
      <c r="Y76" s="151"/>
      <c r="Z76" s="151"/>
      <c r="AA76" s="151"/>
      <c r="AB76" s="151"/>
      <c r="AC76" s="151"/>
    </row>
    <row r="77" spans="1:29" ht="13.5" customHeight="1">
      <c r="A77" s="185" t="s">
        <v>149</v>
      </c>
      <c r="B77" s="182"/>
      <c r="C77" s="182"/>
      <c r="D77" s="182"/>
      <c r="E77" s="182"/>
      <c r="F77" s="182"/>
      <c r="G77" s="182"/>
      <c r="H77" s="182"/>
      <c r="I77" s="182"/>
      <c r="J77" s="182"/>
      <c r="K77" s="182"/>
      <c r="L77" s="182"/>
      <c r="M77" s="182"/>
      <c r="N77" s="182"/>
      <c r="O77" s="182"/>
      <c r="P77" s="182"/>
      <c r="Q77" s="182"/>
      <c r="R77" s="182"/>
      <c r="S77" s="182"/>
      <c r="T77" s="182"/>
      <c r="U77" s="182"/>
      <c r="V77" s="182"/>
      <c r="W77" s="157"/>
      <c r="X77" s="162"/>
      <c r="Y77" s="151"/>
      <c r="Z77" s="151"/>
      <c r="AA77" s="151"/>
      <c r="AB77" s="151"/>
      <c r="AC77" s="151"/>
    </row>
    <row r="78" spans="1:29" ht="13.5" customHeight="1">
      <c r="A78" s="185" t="s">
        <v>150</v>
      </c>
      <c r="B78" s="182"/>
      <c r="C78" s="182"/>
      <c r="D78" s="182"/>
      <c r="E78" s="182"/>
      <c r="F78" s="182"/>
      <c r="G78" s="182"/>
      <c r="H78" s="182"/>
      <c r="I78" s="182"/>
      <c r="J78" s="182"/>
      <c r="K78" s="182"/>
      <c r="L78" s="182"/>
      <c r="M78" s="182"/>
      <c r="N78" s="182"/>
      <c r="O78" s="182"/>
      <c r="P78" s="182"/>
      <c r="Q78" s="182"/>
      <c r="R78" s="182"/>
      <c r="S78" s="182"/>
      <c r="T78" s="182"/>
      <c r="U78" s="182"/>
      <c r="V78" s="182"/>
      <c r="W78" s="157"/>
      <c r="X78" s="162"/>
      <c r="Y78" s="151"/>
      <c r="Z78" s="151"/>
      <c r="AA78" s="151"/>
      <c r="AB78" s="151"/>
      <c r="AC78" s="151"/>
    </row>
    <row r="79" spans="1:29" ht="13.5" customHeight="1">
      <c r="A79" s="188"/>
      <c r="B79" s="188"/>
      <c r="C79" s="189"/>
      <c r="D79" s="182"/>
      <c r="E79" s="182"/>
      <c r="F79" s="182"/>
      <c r="G79" s="182"/>
      <c r="H79" s="182"/>
      <c r="I79" s="182"/>
      <c r="J79" s="182"/>
      <c r="K79" s="182"/>
      <c r="L79" s="182"/>
      <c r="M79" s="182"/>
      <c r="N79" s="182"/>
      <c r="O79" s="182"/>
      <c r="P79" s="182"/>
      <c r="Q79" s="182"/>
      <c r="R79" s="182"/>
      <c r="S79" s="182"/>
      <c r="T79" s="182"/>
      <c r="U79" s="182"/>
      <c r="V79" s="182"/>
      <c r="W79" s="157"/>
      <c r="X79" s="162"/>
      <c r="Y79" s="151"/>
      <c r="Z79" s="151"/>
      <c r="AA79" s="151"/>
      <c r="AB79" s="151"/>
      <c r="AC79" s="151"/>
    </row>
    <row r="80" spans="1:29" ht="13.5" customHeight="1">
      <c r="A80" s="185"/>
      <c r="B80" s="182"/>
      <c r="C80" s="182"/>
      <c r="D80" s="182"/>
      <c r="E80" s="182"/>
      <c r="F80" s="182"/>
      <c r="G80" s="182"/>
      <c r="H80" s="182"/>
      <c r="I80" s="182"/>
      <c r="J80" s="182"/>
      <c r="K80" s="182"/>
      <c r="L80" s="182"/>
      <c r="M80" s="182"/>
      <c r="N80" s="182"/>
      <c r="O80" s="182"/>
      <c r="P80" s="182"/>
      <c r="Q80" s="182"/>
      <c r="R80" s="182"/>
      <c r="S80" s="182"/>
      <c r="T80" s="182"/>
      <c r="U80" s="182"/>
      <c r="V80" s="182"/>
      <c r="W80" s="157"/>
      <c r="X80" s="162"/>
      <c r="Y80" s="151"/>
      <c r="Z80" s="151"/>
      <c r="AA80" s="151"/>
      <c r="AB80" s="151"/>
      <c r="AC80" s="151"/>
    </row>
    <row r="81" spans="1:29" ht="13.5" customHeight="1">
      <c r="A81" s="185" t="s">
        <v>151</v>
      </c>
      <c r="B81" s="182"/>
      <c r="C81" s="182"/>
      <c r="D81" s="182"/>
      <c r="E81" s="182"/>
      <c r="F81" s="182"/>
      <c r="G81" s="182"/>
      <c r="H81" s="182"/>
      <c r="I81" s="182"/>
      <c r="J81" s="182"/>
      <c r="K81" s="182"/>
      <c r="L81" s="182"/>
      <c r="M81" s="182"/>
      <c r="N81" s="182"/>
      <c r="O81" s="182"/>
      <c r="P81" s="182"/>
      <c r="Q81" s="182"/>
      <c r="R81" s="182"/>
      <c r="S81" s="182"/>
      <c r="T81" s="182"/>
      <c r="U81" s="182"/>
      <c r="V81" s="182"/>
      <c r="W81" s="157"/>
      <c r="X81" s="162"/>
      <c r="Y81" s="151"/>
      <c r="Z81" s="151"/>
      <c r="AA81" s="151"/>
      <c r="AB81" s="151"/>
      <c r="AC81" s="151"/>
    </row>
    <row r="82" spans="1:38" s="46" customFormat="1" ht="13.5" customHeight="1">
      <c r="A82" s="252" t="s">
        <v>208</v>
      </c>
      <c r="B82" s="252"/>
      <c r="C82" s="252"/>
      <c r="D82" s="252"/>
      <c r="E82" s="252"/>
      <c r="F82" s="252"/>
      <c r="G82" s="252"/>
      <c r="H82" s="252"/>
      <c r="I82" s="252"/>
      <c r="J82" s="252"/>
      <c r="K82" s="252"/>
      <c r="L82" s="252"/>
      <c r="M82" s="252"/>
      <c r="N82" s="252"/>
      <c r="O82" s="252"/>
      <c r="P82" s="252"/>
      <c r="Q82" s="252"/>
      <c r="R82" s="252"/>
      <c r="S82" s="252"/>
      <c r="T82" s="252"/>
      <c r="U82" s="252"/>
      <c r="V82" s="252"/>
      <c r="W82" s="252"/>
      <c r="X82" s="164"/>
      <c r="Y82" s="151"/>
      <c r="Z82" s="151"/>
      <c r="AA82" s="151"/>
      <c r="AB82" s="151"/>
      <c r="AC82" s="151"/>
      <c r="AD82" s="2"/>
      <c r="AE82" s="2"/>
      <c r="AF82" s="2"/>
      <c r="AG82" s="2"/>
      <c r="AH82" s="2"/>
      <c r="AI82" s="2"/>
      <c r="AJ82" s="2"/>
      <c r="AK82" s="2"/>
      <c r="AL82" s="2"/>
    </row>
    <row r="83" spans="1:38" s="46" customFormat="1" ht="13.5" customHeight="1">
      <c r="A83" s="252"/>
      <c r="B83" s="252"/>
      <c r="C83" s="252"/>
      <c r="D83" s="252"/>
      <c r="E83" s="252"/>
      <c r="F83" s="252"/>
      <c r="G83" s="252"/>
      <c r="H83" s="252"/>
      <c r="I83" s="252"/>
      <c r="J83" s="252"/>
      <c r="K83" s="252"/>
      <c r="L83" s="252"/>
      <c r="M83" s="252"/>
      <c r="N83" s="252"/>
      <c r="O83" s="252"/>
      <c r="P83" s="252"/>
      <c r="Q83" s="252"/>
      <c r="R83" s="252"/>
      <c r="S83" s="252"/>
      <c r="T83" s="252"/>
      <c r="U83" s="252"/>
      <c r="V83" s="252"/>
      <c r="W83" s="252"/>
      <c r="X83" s="164"/>
      <c r="Y83" s="151"/>
      <c r="Z83" s="151"/>
      <c r="AA83" s="151"/>
      <c r="AB83" s="151"/>
      <c r="AC83" s="151"/>
      <c r="AD83" s="2"/>
      <c r="AE83" s="2"/>
      <c r="AF83" s="2"/>
      <c r="AG83" s="2"/>
      <c r="AH83" s="2"/>
      <c r="AI83" s="2"/>
      <c r="AJ83" s="2"/>
      <c r="AK83" s="2"/>
      <c r="AL83" s="2"/>
    </row>
    <row r="84" spans="1:29" ht="13.5" customHeight="1">
      <c r="A84" s="186" t="s">
        <v>289</v>
      </c>
      <c r="B84" s="182"/>
      <c r="C84" s="182"/>
      <c r="D84" s="182"/>
      <c r="E84" s="182"/>
      <c r="F84" s="182"/>
      <c r="G84" s="182"/>
      <c r="H84" s="182"/>
      <c r="I84" s="182"/>
      <c r="J84" s="182"/>
      <c r="K84" s="182"/>
      <c r="L84" s="182"/>
      <c r="M84" s="182"/>
      <c r="N84" s="182"/>
      <c r="O84" s="182"/>
      <c r="P84" s="182"/>
      <c r="Q84" s="182"/>
      <c r="R84" s="182"/>
      <c r="S84" s="182"/>
      <c r="T84" s="182"/>
      <c r="U84" s="182"/>
      <c r="V84" s="182"/>
      <c r="W84" s="157"/>
      <c r="X84" s="162"/>
      <c r="Y84" s="151"/>
      <c r="Z84" s="151"/>
      <c r="AA84" s="151"/>
      <c r="AB84" s="151"/>
      <c r="AC84" s="151"/>
    </row>
    <row r="85" spans="1:29" ht="13.5" customHeight="1">
      <c r="A85" s="186" t="s">
        <v>290</v>
      </c>
      <c r="B85" s="182"/>
      <c r="C85" s="182"/>
      <c r="D85" s="182"/>
      <c r="E85" s="182"/>
      <c r="F85" s="182"/>
      <c r="G85" s="182"/>
      <c r="H85" s="182"/>
      <c r="I85" s="182"/>
      <c r="J85" s="182"/>
      <c r="K85" s="182"/>
      <c r="L85" s="182"/>
      <c r="M85" s="182"/>
      <c r="N85" s="182"/>
      <c r="O85" s="182"/>
      <c r="P85" s="182"/>
      <c r="Q85" s="182"/>
      <c r="R85" s="182"/>
      <c r="S85" s="182"/>
      <c r="T85" s="182"/>
      <c r="U85" s="182"/>
      <c r="V85" s="182"/>
      <c r="W85" s="157"/>
      <c r="X85" s="162"/>
      <c r="Y85" s="151"/>
      <c r="Z85" s="151"/>
      <c r="AA85" s="151"/>
      <c r="AB85" s="151"/>
      <c r="AC85" s="151"/>
    </row>
    <row r="86" spans="1:29" ht="13.5" customHeight="1">
      <c r="A86" s="186" t="s">
        <v>291</v>
      </c>
      <c r="B86" s="182"/>
      <c r="C86" s="182"/>
      <c r="D86" s="182"/>
      <c r="E86" s="182"/>
      <c r="F86" s="182"/>
      <c r="G86" s="182"/>
      <c r="H86" s="182"/>
      <c r="I86" s="182"/>
      <c r="J86" s="182"/>
      <c r="K86" s="182"/>
      <c r="L86" s="182"/>
      <c r="M86" s="182"/>
      <c r="N86" s="182"/>
      <c r="O86" s="182"/>
      <c r="P86" s="182"/>
      <c r="Q86" s="182"/>
      <c r="R86" s="182"/>
      <c r="S86" s="182"/>
      <c r="T86" s="182"/>
      <c r="U86" s="182"/>
      <c r="V86" s="182"/>
      <c r="W86" s="157"/>
      <c r="X86" s="162"/>
      <c r="Y86" s="151"/>
      <c r="Z86" s="151"/>
      <c r="AA86" s="151"/>
      <c r="AB86" s="151"/>
      <c r="AC86" s="151"/>
    </row>
    <row r="87" spans="1:29" ht="13.5" customHeight="1">
      <c r="A87" s="186" t="s">
        <v>152</v>
      </c>
      <c r="B87" s="182"/>
      <c r="C87" s="182"/>
      <c r="D87" s="182"/>
      <c r="E87" s="182"/>
      <c r="F87" s="182"/>
      <c r="G87" s="182"/>
      <c r="H87" s="182"/>
      <c r="I87" s="182"/>
      <c r="J87" s="182"/>
      <c r="K87" s="182"/>
      <c r="L87" s="182"/>
      <c r="M87" s="182"/>
      <c r="N87" s="182"/>
      <c r="O87" s="182"/>
      <c r="P87" s="182"/>
      <c r="Q87" s="182"/>
      <c r="R87" s="182"/>
      <c r="S87" s="182"/>
      <c r="T87" s="182"/>
      <c r="U87" s="182"/>
      <c r="V87" s="182"/>
      <c r="W87" s="157"/>
      <c r="X87" s="162"/>
      <c r="Y87" s="151"/>
      <c r="Z87" s="151"/>
      <c r="AA87" s="151"/>
      <c r="AB87" s="151"/>
      <c r="AC87" s="151"/>
    </row>
    <row r="88" spans="1:29" ht="13.5" customHeight="1">
      <c r="A88" s="190"/>
      <c r="B88" s="182"/>
      <c r="C88" s="182"/>
      <c r="D88" s="182"/>
      <c r="E88" s="182"/>
      <c r="F88" s="182"/>
      <c r="G88" s="182"/>
      <c r="H88" s="182"/>
      <c r="I88" s="182"/>
      <c r="J88" s="182"/>
      <c r="K88" s="182"/>
      <c r="L88" s="182"/>
      <c r="M88" s="182"/>
      <c r="N88" s="182"/>
      <c r="O88" s="182"/>
      <c r="P88" s="182"/>
      <c r="Q88" s="182"/>
      <c r="R88" s="182"/>
      <c r="S88" s="182"/>
      <c r="T88" s="182"/>
      <c r="U88" s="182"/>
      <c r="V88" s="182"/>
      <c r="W88" s="157"/>
      <c r="X88" s="162"/>
      <c r="Y88" s="151"/>
      <c r="Z88" s="151"/>
      <c r="AA88" s="151"/>
      <c r="AB88" s="151"/>
      <c r="AC88" s="151"/>
    </row>
    <row r="89" spans="1:38" ht="13.5" customHeight="1">
      <c r="A89" s="190"/>
      <c r="B89" s="182"/>
      <c r="C89" s="182"/>
      <c r="D89" s="182"/>
      <c r="E89" s="182"/>
      <c r="F89" s="182"/>
      <c r="G89" s="182"/>
      <c r="H89" s="182"/>
      <c r="I89" s="182"/>
      <c r="J89" s="182"/>
      <c r="K89" s="182"/>
      <c r="L89" s="182"/>
      <c r="M89" s="182"/>
      <c r="N89" s="182"/>
      <c r="O89" s="182"/>
      <c r="P89" s="182"/>
      <c r="Q89" s="182"/>
      <c r="R89" s="182"/>
      <c r="S89" s="182"/>
      <c r="T89" s="182"/>
      <c r="U89" s="182"/>
      <c r="V89" s="182"/>
      <c r="W89" s="157"/>
      <c r="X89" s="162"/>
      <c r="Y89" s="156"/>
      <c r="Z89" s="156"/>
      <c r="AA89" s="156"/>
      <c r="AB89" s="156"/>
      <c r="AC89" s="156"/>
      <c r="AD89" s="46"/>
      <c r="AE89" s="46"/>
      <c r="AF89" s="46"/>
      <c r="AG89" s="46"/>
      <c r="AH89" s="46"/>
      <c r="AI89" s="46"/>
      <c r="AJ89" s="46"/>
      <c r="AK89" s="46"/>
      <c r="AL89" s="46"/>
    </row>
    <row r="90" spans="1:38" ht="13.5" customHeight="1">
      <c r="A90" s="191" t="s">
        <v>153</v>
      </c>
      <c r="B90" s="182"/>
      <c r="C90" s="182"/>
      <c r="D90" s="182"/>
      <c r="E90" s="182"/>
      <c r="F90" s="182"/>
      <c r="G90" s="182"/>
      <c r="H90" s="182"/>
      <c r="I90" s="182"/>
      <c r="J90" s="182"/>
      <c r="K90" s="182"/>
      <c r="L90" s="182"/>
      <c r="M90" s="182"/>
      <c r="N90" s="182"/>
      <c r="O90" s="182"/>
      <c r="P90" s="182"/>
      <c r="Q90" s="182"/>
      <c r="R90" s="182"/>
      <c r="S90" s="182"/>
      <c r="T90" s="182"/>
      <c r="U90" s="182"/>
      <c r="V90" s="182"/>
      <c r="W90" s="157"/>
      <c r="X90" s="162"/>
      <c r="Y90" s="156"/>
      <c r="Z90" s="156"/>
      <c r="AA90" s="156"/>
      <c r="AB90" s="156"/>
      <c r="AC90" s="156"/>
      <c r="AD90" s="46"/>
      <c r="AE90" s="46"/>
      <c r="AF90" s="46"/>
      <c r="AG90" s="46"/>
      <c r="AH90" s="46"/>
      <c r="AI90" s="46"/>
      <c r="AJ90" s="46"/>
      <c r="AK90" s="46"/>
      <c r="AL90" s="46"/>
    </row>
    <row r="91" spans="1:29" ht="13.5" customHeight="1">
      <c r="A91" s="185"/>
      <c r="B91" s="182"/>
      <c r="C91" s="182"/>
      <c r="D91" s="182"/>
      <c r="E91" s="182"/>
      <c r="F91" s="182"/>
      <c r="G91" s="182"/>
      <c r="H91" s="182"/>
      <c r="I91" s="182"/>
      <c r="J91" s="182"/>
      <c r="K91" s="182"/>
      <c r="L91" s="182"/>
      <c r="M91" s="182"/>
      <c r="N91" s="182"/>
      <c r="O91" s="182"/>
      <c r="P91" s="182"/>
      <c r="Q91" s="182"/>
      <c r="R91" s="182"/>
      <c r="S91" s="182"/>
      <c r="T91" s="182"/>
      <c r="U91" s="182"/>
      <c r="V91" s="182"/>
      <c r="W91" s="157"/>
      <c r="X91" s="162"/>
      <c r="Y91" s="151"/>
      <c r="Z91" s="151"/>
      <c r="AA91" s="151"/>
      <c r="AB91" s="151"/>
      <c r="AC91" s="151"/>
    </row>
    <row r="92" spans="1:29" ht="13.5" customHeight="1">
      <c r="A92" s="187" t="s">
        <v>154</v>
      </c>
      <c r="B92" s="182"/>
      <c r="C92" s="182"/>
      <c r="D92" s="182"/>
      <c r="E92" s="182"/>
      <c r="F92" s="182"/>
      <c r="G92" s="182"/>
      <c r="H92" s="182"/>
      <c r="I92" s="182"/>
      <c r="J92" s="182"/>
      <c r="K92" s="182"/>
      <c r="L92" s="182"/>
      <c r="M92" s="182"/>
      <c r="N92" s="182"/>
      <c r="O92" s="182"/>
      <c r="P92" s="182"/>
      <c r="Q92" s="182"/>
      <c r="R92" s="182"/>
      <c r="S92" s="182"/>
      <c r="T92" s="182"/>
      <c r="U92" s="182"/>
      <c r="V92" s="182"/>
      <c r="W92" s="157"/>
      <c r="X92" s="162"/>
      <c r="Y92" s="151"/>
      <c r="Z92" s="151"/>
      <c r="AA92" s="151"/>
      <c r="AB92" s="151"/>
      <c r="AC92" s="151"/>
    </row>
    <row r="93" spans="1:29" ht="13.5" customHeight="1">
      <c r="A93" s="192" t="s">
        <v>155</v>
      </c>
      <c r="B93" s="182"/>
      <c r="C93" s="182"/>
      <c r="D93" s="182"/>
      <c r="E93" s="182"/>
      <c r="F93" s="182"/>
      <c r="G93" s="182"/>
      <c r="H93" s="182"/>
      <c r="I93" s="182"/>
      <c r="J93" s="182"/>
      <c r="K93" s="182"/>
      <c r="L93" s="182"/>
      <c r="M93" s="182"/>
      <c r="N93" s="182"/>
      <c r="O93" s="182"/>
      <c r="P93" s="182"/>
      <c r="Q93" s="182"/>
      <c r="R93" s="182"/>
      <c r="S93" s="182"/>
      <c r="T93" s="182"/>
      <c r="U93" s="182"/>
      <c r="V93" s="182"/>
      <c r="W93" s="157"/>
      <c r="X93" s="162"/>
      <c r="Y93" s="151"/>
      <c r="Z93" s="151"/>
      <c r="AA93" s="151"/>
      <c r="AB93" s="151"/>
      <c r="AC93" s="151"/>
    </row>
    <row r="94" spans="1:29" ht="13.5" customHeight="1">
      <c r="A94" s="192" t="s">
        <v>156</v>
      </c>
      <c r="B94" s="182"/>
      <c r="C94" s="182"/>
      <c r="D94" s="182"/>
      <c r="E94" s="182"/>
      <c r="F94" s="182"/>
      <c r="G94" s="182"/>
      <c r="H94" s="182"/>
      <c r="I94" s="182"/>
      <c r="J94" s="182"/>
      <c r="K94" s="182"/>
      <c r="L94" s="182"/>
      <c r="M94" s="182"/>
      <c r="N94" s="182"/>
      <c r="O94" s="182"/>
      <c r="P94" s="182"/>
      <c r="Q94" s="182"/>
      <c r="R94" s="182"/>
      <c r="S94" s="182"/>
      <c r="T94" s="182"/>
      <c r="U94" s="182"/>
      <c r="V94" s="182"/>
      <c r="W94" s="157"/>
      <c r="X94" s="162"/>
      <c r="Y94" s="151"/>
      <c r="Z94" s="151"/>
      <c r="AA94" s="151"/>
      <c r="AB94" s="151"/>
      <c r="AC94" s="151"/>
    </row>
    <row r="95" spans="1:29" ht="13.5" customHeight="1">
      <c r="A95" s="185" t="s">
        <v>157</v>
      </c>
      <c r="B95" s="182"/>
      <c r="C95" s="182"/>
      <c r="D95" s="182"/>
      <c r="E95" s="182"/>
      <c r="F95" s="182"/>
      <c r="G95" s="182"/>
      <c r="H95" s="182"/>
      <c r="I95" s="182"/>
      <c r="J95" s="182"/>
      <c r="K95" s="182"/>
      <c r="L95" s="182"/>
      <c r="M95" s="182"/>
      <c r="N95" s="182"/>
      <c r="O95" s="182"/>
      <c r="P95" s="182"/>
      <c r="Q95" s="182"/>
      <c r="R95" s="182"/>
      <c r="S95" s="182"/>
      <c r="T95" s="182"/>
      <c r="U95" s="182"/>
      <c r="V95" s="182"/>
      <c r="W95" s="157"/>
      <c r="X95" s="162"/>
      <c r="Y95" s="151"/>
      <c r="Z95" s="151"/>
      <c r="AA95" s="151"/>
      <c r="AB95" s="151"/>
      <c r="AC95" s="151"/>
    </row>
    <row r="96" spans="1:29" ht="13.5" customHeight="1">
      <c r="A96" s="185" t="s">
        <v>158</v>
      </c>
      <c r="B96" s="182"/>
      <c r="C96" s="182"/>
      <c r="D96" s="182"/>
      <c r="E96" s="182"/>
      <c r="F96" s="182"/>
      <c r="G96" s="182"/>
      <c r="H96" s="182"/>
      <c r="I96" s="182"/>
      <c r="J96" s="182"/>
      <c r="K96" s="182"/>
      <c r="L96" s="182"/>
      <c r="M96" s="182"/>
      <c r="N96" s="182"/>
      <c r="O96" s="182"/>
      <c r="P96" s="182"/>
      <c r="Q96" s="182"/>
      <c r="R96" s="182"/>
      <c r="S96" s="182"/>
      <c r="T96" s="182"/>
      <c r="U96" s="182"/>
      <c r="V96" s="182"/>
      <c r="W96" s="157"/>
      <c r="X96" s="162"/>
      <c r="Y96" s="151"/>
      <c r="Z96" s="151"/>
      <c r="AA96" s="151"/>
      <c r="AB96" s="151"/>
      <c r="AC96" s="151"/>
    </row>
    <row r="97" spans="1:29" ht="13.5" customHeight="1">
      <c r="A97" s="185" t="s">
        <v>159</v>
      </c>
      <c r="B97" s="182"/>
      <c r="C97" s="182"/>
      <c r="D97" s="182"/>
      <c r="E97" s="182"/>
      <c r="F97" s="182"/>
      <c r="G97" s="182"/>
      <c r="H97" s="182"/>
      <c r="I97" s="182"/>
      <c r="J97" s="182"/>
      <c r="K97" s="182"/>
      <c r="L97" s="182"/>
      <c r="M97" s="182"/>
      <c r="N97" s="182"/>
      <c r="O97" s="182"/>
      <c r="P97" s="182"/>
      <c r="Q97" s="182"/>
      <c r="R97" s="182"/>
      <c r="S97" s="182"/>
      <c r="T97" s="182"/>
      <c r="U97" s="182"/>
      <c r="V97" s="182"/>
      <c r="W97" s="157"/>
      <c r="X97" s="162"/>
      <c r="Y97" s="151"/>
      <c r="Z97" s="151"/>
      <c r="AA97" s="151"/>
      <c r="AB97" s="151"/>
      <c r="AC97" s="151"/>
    </row>
    <row r="98" spans="1:29" ht="13.5" customHeight="1">
      <c r="A98" s="185" t="str">
        <f>CONCATENATE("四　その他",AD15,"が必要と認めた書類")</f>
        <v>四　その他代表が必要と認めた書類</v>
      </c>
      <c r="B98" s="182"/>
      <c r="C98" s="182"/>
      <c r="D98" s="182"/>
      <c r="E98" s="182"/>
      <c r="F98" s="182"/>
      <c r="G98" s="182"/>
      <c r="H98" s="182"/>
      <c r="I98" s="182"/>
      <c r="J98" s="182"/>
      <c r="K98" s="182"/>
      <c r="L98" s="182"/>
      <c r="M98" s="182"/>
      <c r="N98" s="182"/>
      <c r="O98" s="182"/>
      <c r="P98" s="182"/>
      <c r="Q98" s="182"/>
      <c r="R98" s="182"/>
      <c r="S98" s="182"/>
      <c r="T98" s="182"/>
      <c r="U98" s="182"/>
      <c r="V98" s="182"/>
      <c r="W98" s="157"/>
      <c r="X98" s="162"/>
      <c r="Y98" s="151"/>
      <c r="Z98" s="151"/>
      <c r="AA98" s="151"/>
      <c r="AB98" s="151"/>
      <c r="AC98" s="151"/>
    </row>
    <row r="99" spans="1:29" ht="13.5" customHeight="1">
      <c r="A99" s="185"/>
      <c r="B99" s="182"/>
      <c r="C99" s="182"/>
      <c r="D99" s="182"/>
      <c r="E99" s="182"/>
      <c r="F99" s="182"/>
      <c r="G99" s="182"/>
      <c r="H99" s="182"/>
      <c r="I99" s="182"/>
      <c r="J99" s="182"/>
      <c r="K99" s="182"/>
      <c r="L99" s="182"/>
      <c r="M99" s="182"/>
      <c r="N99" s="182"/>
      <c r="O99" s="182"/>
      <c r="P99" s="182"/>
      <c r="Q99" s="182"/>
      <c r="R99" s="182"/>
      <c r="S99" s="182"/>
      <c r="T99" s="182"/>
      <c r="U99" s="182"/>
      <c r="V99" s="182"/>
      <c r="W99" s="157"/>
      <c r="X99" s="162"/>
      <c r="Y99" s="151"/>
      <c r="Z99" s="151"/>
      <c r="AA99" s="151"/>
      <c r="AB99" s="151"/>
      <c r="AC99" s="151"/>
    </row>
    <row r="100" spans="1:29" ht="13.5" customHeight="1">
      <c r="A100" s="187" t="s">
        <v>160</v>
      </c>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57"/>
      <c r="X100" s="162"/>
      <c r="Y100" s="151"/>
      <c r="Z100" s="151"/>
      <c r="AA100" s="151"/>
      <c r="AB100" s="151"/>
      <c r="AC100" s="151"/>
    </row>
    <row r="101" spans="1:29" ht="13.5" customHeight="1">
      <c r="A101" s="187" t="s">
        <v>161</v>
      </c>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57"/>
      <c r="X101" s="162"/>
      <c r="Y101" s="151"/>
      <c r="Z101" s="151"/>
      <c r="AA101" s="151"/>
      <c r="AB101" s="151"/>
      <c r="AC101" s="151"/>
    </row>
    <row r="102" spans="1:29" ht="13.5" customHeight="1">
      <c r="A102" s="185"/>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57"/>
      <c r="X102" s="162"/>
      <c r="Y102" s="151"/>
      <c r="Z102" s="151"/>
      <c r="AA102" s="151"/>
      <c r="AB102" s="151"/>
      <c r="AC102" s="151"/>
    </row>
    <row r="103" spans="1:29" ht="13.5" customHeight="1">
      <c r="A103" s="187" t="s">
        <v>162</v>
      </c>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57"/>
      <c r="X103" s="162"/>
      <c r="Y103" s="151"/>
      <c r="Z103" s="151"/>
      <c r="AA103" s="151"/>
      <c r="AB103" s="151"/>
      <c r="AC103" s="151"/>
    </row>
    <row r="104" spans="1:29" ht="13.5" customHeight="1">
      <c r="A104" s="187" t="s">
        <v>163</v>
      </c>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57"/>
      <c r="X104" s="162"/>
      <c r="Y104" s="151"/>
      <c r="Z104" s="151"/>
      <c r="AA104" s="151"/>
      <c r="AB104" s="151"/>
      <c r="AC104" s="151"/>
    </row>
    <row r="105" spans="1:29" ht="13.5" customHeight="1">
      <c r="A105" s="185"/>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57"/>
      <c r="X105" s="162"/>
      <c r="Y105" s="151"/>
      <c r="Z105" s="151"/>
      <c r="AA105" s="151"/>
      <c r="AB105" s="151"/>
      <c r="AC105" s="151"/>
    </row>
    <row r="106" spans="1:29" ht="13.5" customHeight="1">
      <c r="A106" s="187" t="s">
        <v>164</v>
      </c>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57"/>
      <c r="X106" s="162"/>
      <c r="Y106" s="151"/>
      <c r="Z106" s="151"/>
      <c r="AA106" s="151"/>
      <c r="AB106" s="151"/>
      <c r="AC106" s="151"/>
    </row>
    <row r="107" spans="1:29" ht="13.5" customHeight="1">
      <c r="A107" s="192" t="s">
        <v>165</v>
      </c>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57"/>
      <c r="X107" s="162"/>
      <c r="Y107" s="151"/>
      <c r="Z107" s="151"/>
      <c r="AA107" s="151"/>
      <c r="AB107" s="151"/>
      <c r="AC107" s="151"/>
    </row>
    <row r="108" spans="1:29" ht="13.5" customHeight="1">
      <c r="A108" s="192" t="s">
        <v>166</v>
      </c>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57"/>
      <c r="X108" s="162"/>
      <c r="Y108" s="151"/>
      <c r="Z108" s="151"/>
      <c r="AA108" s="151"/>
      <c r="AB108" s="151"/>
      <c r="AC108" s="151"/>
    </row>
    <row r="109" spans="1:29" ht="13.5" customHeight="1">
      <c r="A109" s="185" t="s">
        <v>231</v>
      </c>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57"/>
      <c r="X109" s="162"/>
      <c r="Y109" s="151"/>
      <c r="Z109" s="151"/>
      <c r="AA109" s="151"/>
      <c r="AB109" s="151"/>
      <c r="AC109" s="151"/>
    </row>
    <row r="110" spans="1:29" ht="13.5" customHeight="1">
      <c r="A110" s="185" t="s">
        <v>232</v>
      </c>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57"/>
      <c r="X110" s="162"/>
      <c r="Y110" s="151"/>
      <c r="Z110" s="151"/>
      <c r="AA110" s="151"/>
      <c r="AB110" s="151"/>
      <c r="AC110" s="151"/>
    </row>
    <row r="111" spans="1:29" ht="13.5" customHeight="1">
      <c r="A111" s="185"/>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57"/>
      <c r="X111" s="162"/>
      <c r="Y111" s="151"/>
      <c r="Z111" s="151"/>
      <c r="AA111" s="151"/>
      <c r="AB111" s="151"/>
      <c r="AC111" s="151"/>
    </row>
    <row r="112" spans="1:29" ht="13.5" customHeight="1">
      <c r="A112" s="185"/>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57"/>
      <c r="X112" s="162"/>
      <c r="Y112" s="151"/>
      <c r="Z112" s="151"/>
      <c r="AA112" s="151"/>
      <c r="AB112" s="151"/>
      <c r="AC112" s="151"/>
    </row>
    <row r="113" spans="1:29" ht="13.5" customHeight="1">
      <c r="A113" s="187" t="s">
        <v>167</v>
      </c>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57"/>
      <c r="X113" s="162"/>
      <c r="Y113" s="151"/>
      <c r="Z113" s="151"/>
      <c r="AA113" s="151"/>
      <c r="AB113" s="151"/>
      <c r="AC113" s="151"/>
    </row>
    <row r="114" spans="1:29" ht="13.5" customHeight="1">
      <c r="A114" s="187" t="s">
        <v>168</v>
      </c>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57"/>
      <c r="X114" s="162"/>
      <c r="Y114" s="151"/>
      <c r="Z114" s="151"/>
      <c r="AA114" s="151"/>
      <c r="AB114" s="151"/>
      <c r="AC114" s="151"/>
    </row>
    <row r="115" spans="1:29" ht="13.5" customHeight="1">
      <c r="A115" s="187"/>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57"/>
      <c r="X115" s="162"/>
      <c r="Y115" s="151"/>
      <c r="Z115" s="151"/>
      <c r="AA115" s="151"/>
      <c r="AB115" s="151"/>
      <c r="AC115" s="151"/>
    </row>
    <row r="116" spans="1:29" ht="13.5" customHeight="1">
      <c r="A116" s="187" t="s">
        <v>169</v>
      </c>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57"/>
      <c r="X116" s="162"/>
      <c r="Y116" s="151"/>
      <c r="Z116" s="151"/>
      <c r="AA116" s="151"/>
      <c r="AB116" s="151"/>
      <c r="AC116" s="151"/>
    </row>
    <row r="117" spans="1:29" ht="13.5" customHeight="1">
      <c r="A117" s="187" t="s">
        <v>233</v>
      </c>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57"/>
      <c r="X117" s="162"/>
      <c r="Y117" s="151"/>
      <c r="Z117" s="151"/>
      <c r="AA117" s="151"/>
      <c r="AB117" s="151"/>
      <c r="AC117" s="151"/>
    </row>
    <row r="118" spans="1:29" ht="13.5" customHeight="1">
      <c r="A118" s="187"/>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57"/>
      <c r="X118" s="162"/>
      <c r="Y118" s="151"/>
      <c r="Z118" s="151"/>
      <c r="AA118" s="151"/>
      <c r="AB118" s="151"/>
      <c r="AC118" s="151"/>
    </row>
    <row r="119" spans="1:29" ht="13.5" customHeight="1">
      <c r="A119" s="187" t="s">
        <v>211</v>
      </c>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57"/>
      <c r="X119" s="162"/>
      <c r="Y119" s="151"/>
      <c r="Z119" s="151"/>
      <c r="AA119" s="151"/>
      <c r="AB119" s="151"/>
      <c r="AC119" s="151"/>
    </row>
    <row r="120" spans="1:29" ht="13.5" customHeight="1">
      <c r="A120" s="183" t="str">
        <f>CONCATENATE("第17条 資金の支出者は",,AD15,"とする｡")</f>
        <v>第17条 資金の支出者は代表とする｡</v>
      </c>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57"/>
      <c r="X120" s="162"/>
      <c r="Y120" s="151"/>
      <c r="Z120" s="151"/>
      <c r="AA120" s="151"/>
      <c r="AB120" s="151"/>
      <c r="AC120" s="151"/>
    </row>
    <row r="121" spans="1:29" ht="13.5" customHeight="1">
      <c r="A121" s="187"/>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57"/>
      <c r="X121" s="162"/>
      <c r="Y121" s="151"/>
      <c r="Z121" s="151"/>
      <c r="AA121" s="151"/>
      <c r="AB121" s="151"/>
      <c r="AC121" s="151"/>
    </row>
    <row r="122" spans="1:29" ht="13.5" customHeight="1">
      <c r="A122" s="187" t="s">
        <v>210</v>
      </c>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57"/>
      <c r="X122" s="162"/>
      <c r="Y122" s="151"/>
      <c r="Z122" s="151"/>
      <c r="AA122" s="151"/>
      <c r="AB122" s="151"/>
      <c r="AC122" s="151"/>
    </row>
    <row r="123" spans="1:29" ht="13.5" customHeight="1">
      <c r="A123" s="187" t="s">
        <v>209</v>
      </c>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57"/>
      <c r="X123" s="162"/>
      <c r="Y123" s="151"/>
      <c r="Z123" s="151"/>
      <c r="AA123" s="151"/>
      <c r="AB123" s="151"/>
      <c r="AC123" s="151"/>
    </row>
    <row r="124" spans="1:29" ht="13.5" customHeight="1">
      <c r="A124" s="185" t="s">
        <v>170</v>
      </c>
      <c r="B124" s="182"/>
      <c r="C124" s="182"/>
      <c r="D124" s="182"/>
      <c r="E124" s="182"/>
      <c r="F124" s="182"/>
      <c r="G124" s="182"/>
      <c r="H124" s="182"/>
      <c r="I124" s="182"/>
      <c r="J124" s="182"/>
      <c r="K124" s="182"/>
      <c r="L124" s="182"/>
      <c r="M124" s="182"/>
      <c r="N124" s="182"/>
      <c r="O124" s="182"/>
      <c r="P124" s="182"/>
      <c r="Q124" s="182"/>
      <c r="R124" s="182"/>
      <c r="S124" s="182"/>
      <c r="T124" s="182"/>
      <c r="U124" s="182"/>
      <c r="V124" s="182"/>
      <c r="W124" s="157"/>
      <c r="X124" s="162"/>
      <c r="Y124" s="151"/>
      <c r="Z124" s="151"/>
      <c r="AA124" s="151"/>
      <c r="AB124" s="151"/>
      <c r="AC124" s="151"/>
    </row>
    <row r="125" spans="1:29" ht="13.5" customHeight="1">
      <c r="A125" s="187" t="s">
        <v>171</v>
      </c>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57"/>
      <c r="X125" s="162"/>
      <c r="Y125" s="151"/>
      <c r="Z125" s="151"/>
      <c r="AA125" s="151"/>
      <c r="AB125" s="151"/>
      <c r="AC125" s="151"/>
    </row>
    <row r="126" spans="1:29" ht="13.5" customHeight="1">
      <c r="A126" s="187" t="s">
        <v>172</v>
      </c>
      <c r="B126" s="182"/>
      <c r="C126" s="182"/>
      <c r="D126" s="182"/>
      <c r="E126" s="182"/>
      <c r="F126" s="182"/>
      <c r="G126" s="182"/>
      <c r="H126" s="182"/>
      <c r="I126" s="182"/>
      <c r="J126" s="182"/>
      <c r="K126" s="182"/>
      <c r="L126" s="182"/>
      <c r="M126" s="182"/>
      <c r="N126" s="182"/>
      <c r="O126" s="182"/>
      <c r="P126" s="182"/>
      <c r="Q126" s="182"/>
      <c r="R126" s="182"/>
      <c r="S126" s="182"/>
      <c r="T126" s="182"/>
      <c r="U126" s="182"/>
      <c r="V126" s="182"/>
      <c r="W126" s="157"/>
      <c r="X126" s="162"/>
      <c r="Y126" s="151"/>
      <c r="Z126" s="151"/>
      <c r="AA126" s="151"/>
      <c r="AB126" s="151"/>
      <c r="AC126" s="151"/>
    </row>
    <row r="127" spans="1:29" ht="13.5" customHeight="1">
      <c r="A127" s="187" t="s">
        <v>173</v>
      </c>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57"/>
      <c r="X127" s="162"/>
      <c r="Y127" s="151"/>
      <c r="Z127" s="151"/>
      <c r="AA127" s="151"/>
      <c r="AB127" s="151"/>
      <c r="AC127" s="151"/>
    </row>
    <row r="128" spans="1:29" ht="13.5" customHeight="1">
      <c r="A128" s="187"/>
      <c r="B128" s="182"/>
      <c r="C128" s="182"/>
      <c r="D128" s="182"/>
      <c r="E128" s="182"/>
      <c r="F128" s="182"/>
      <c r="G128" s="182"/>
      <c r="H128" s="182"/>
      <c r="I128" s="182"/>
      <c r="J128" s="182"/>
      <c r="K128" s="182"/>
      <c r="L128" s="182"/>
      <c r="M128" s="182"/>
      <c r="N128" s="182"/>
      <c r="O128" s="182"/>
      <c r="P128" s="182"/>
      <c r="Q128" s="182"/>
      <c r="R128" s="182"/>
      <c r="S128" s="182"/>
      <c r="T128" s="182"/>
      <c r="U128" s="182"/>
      <c r="V128" s="182"/>
      <c r="W128" s="157"/>
      <c r="X128" s="162"/>
      <c r="Y128" s="151"/>
      <c r="Z128" s="151"/>
      <c r="AA128" s="151"/>
      <c r="AB128" s="151"/>
      <c r="AC128" s="151"/>
    </row>
    <row r="129" spans="1:29" ht="13.5" customHeight="1">
      <c r="A129" s="187" t="s">
        <v>174</v>
      </c>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57"/>
      <c r="X129" s="162"/>
      <c r="Y129" s="151"/>
      <c r="Z129" s="151"/>
      <c r="AA129" s="151"/>
      <c r="AB129" s="151"/>
      <c r="AC129" s="151"/>
    </row>
    <row r="130" spans="1:29" ht="13.5" customHeight="1">
      <c r="A130" s="187" t="s">
        <v>175</v>
      </c>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57"/>
      <c r="X130" s="162"/>
      <c r="Y130" s="151"/>
      <c r="Z130" s="151"/>
      <c r="AA130" s="151"/>
      <c r="AB130" s="151"/>
      <c r="AC130" s="151"/>
    </row>
    <row r="131" spans="1:29" ht="13.5" customHeight="1">
      <c r="A131" s="185" t="s">
        <v>176</v>
      </c>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57"/>
      <c r="X131" s="162"/>
      <c r="Y131" s="151"/>
      <c r="Z131" s="151"/>
      <c r="AA131" s="151"/>
      <c r="AB131" s="151"/>
      <c r="AC131" s="151"/>
    </row>
    <row r="132" spans="1:29" ht="13.5" customHeight="1">
      <c r="A132" s="185" t="s">
        <v>177</v>
      </c>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57"/>
      <c r="X132" s="162"/>
      <c r="Y132" s="151"/>
      <c r="Z132" s="151"/>
      <c r="AA132" s="151"/>
      <c r="AB132" s="151"/>
      <c r="AC132" s="151"/>
    </row>
    <row r="133" spans="1:29" ht="13.5" customHeight="1">
      <c r="A133" s="192"/>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57"/>
      <c r="X133" s="162"/>
      <c r="Y133" s="151"/>
      <c r="Z133" s="151"/>
      <c r="AA133" s="151"/>
      <c r="AB133" s="151"/>
      <c r="AC133" s="151"/>
    </row>
    <row r="134" spans="1:29" ht="13.5" customHeight="1">
      <c r="A134" s="187" t="s">
        <v>178</v>
      </c>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157"/>
      <c r="X134" s="162"/>
      <c r="Y134" s="151"/>
      <c r="Z134" s="151"/>
      <c r="AA134" s="151"/>
      <c r="AB134" s="151"/>
      <c r="AC134" s="151"/>
    </row>
    <row r="135" spans="1:29" ht="13.5" customHeight="1">
      <c r="A135" s="368" t="s">
        <v>260</v>
      </c>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57"/>
      <c r="X135" s="162"/>
      <c r="Y135" s="151"/>
      <c r="Z135" s="151"/>
      <c r="AA135" s="151"/>
      <c r="AB135" s="151"/>
      <c r="AC135" s="151"/>
    </row>
    <row r="136" spans="1:29" ht="13.5" customHeight="1">
      <c r="A136" s="185" t="s">
        <v>179</v>
      </c>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157"/>
      <c r="X136" s="162"/>
      <c r="Y136" s="151"/>
      <c r="Z136" s="151"/>
      <c r="AA136" s="151"/>
      <c r="AB136" s="151"/>
      <c r="AC136" s="151"/>
    </row>
    <row r="137" spans="1:29" ht="13.5" customHeight="1">
      <c r="A137" s="185" t="s">
        <v>180</v>
      </c>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157"/>
      <c r="X137" s="162"/>
      <c r="Y137" s="151"/>
      <c r="Z137" s="151"/>
      <c r="AA137" s="151"/>
      <c r="AB137" s="151"/>
      <c r="AC137" s="151"/>
    </row>
    <row r="138" spans="1:29" ht="13.5" customHeight="1">
      <c r="A138" s="185" t="s">
        <v>181</v>
      </c>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157"/>
      <c r="X138" s="162"/>
      <c r="Y138" s="151"/>
      <c r="Z138" s="151"/>
      <c r="AA138" s="151"/>
      <c r="AB138" s="151"/>
      <c r="AC138" s="151"/>
    </row>
    <row r="139" spans="1:29" ht="13.5" customHeight="1">
      <c r="A139" s="185"/>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57"/>
      <c r="X139" s="162"/>
      <c r="Y139" s="151"/>
      <c r="Z139" s="151"/>
      <c r="AA139" s="151"/>
      <c r="AB139" s="151"/>
      <c r="AC139" s="151"/>
    </row>
    <row r="140" spans="1:29" ht="13.5" customHeight="1">
      <c r="A140" s="192" t="s">
        <v>182</v>
      </c>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57"/>
      <c r="X140" s="162"/>
      <c r="Y140" s="151"/>
      <c r="Z140" s="151"/>
      <c r="AA140" s="151"/>
      <c r="AB140" s="151"/>
      <c r="AC140" s="151"/>
    </row>
    <row r="141" spans="1:29" ht="13.5" customHeight="1">
      <c r="A141" s="187" t="s">
        <v>234</v>
      </c>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57"/>
      <c r="X141" s="162"/>
      <c r="Y141" s="151"/>
      <c r="Z141" s="151"/>
      <c r="AA141" s="151"/>
      <c r="AB141" s="151"/>
      <c r="AC141" s="151"/>
    </row>
    <row r="142" spans="1:29" ht="13.5" customHeight="1">
      <c r="A142" s="185" t="s">
        <v>183</v>
      </c>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157"/>
      <c r="X142" s="162"/>
      <c r="Y142" s="151"/>
      <c r="Z142" s="151"/>
      <c r="AA142" s="151"/>
      <c r="AB142" s="151"/>
      <c r="AC142" s="151"/>
    </row>
    <row r="143" spans="1:29" ht="13.5" customHeight="1">
      <c r="A143" s="185" t="s">
        <v>170</v>
      </c>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57"/>
      <c r="X143" s="162"/>
      <c r="Y143" s="151"/>
      <c r="Z143" s="151"/>
      <c r="AA143" s="151"/>
      <c r="AB143" s="151"/>
      <c r="AC143" s="151"/>
    </row>
    <row r="144" spans="1:29" ht="13.5" customHeight="1">
      <c r="A144" s="187" t="s">
        <v>184</v>
      </c>
      <c r="B144" s="182"/>
      <c r="C144" s="182"/>
      <c r="D144" s="182"/>
      <c r="E144" s="182"/>
      <c r="F144" s="182"/>
      <c r="G144" s="182"/>
      <c r="H144" s="182"/>
      <c r="I144" s="182"/>
      <c r="J144" s="182"/>
      <c r="K144" s="182"/>
      <c r="L144" s="182"/>
      <c r="M144" s="182"/>
      <c r="N144" s="182"/>
      <c r="O144" s="182"/>
      <c r="P144" s="182"/>
      <c r="Q144" s="182"/>
      <c r="R144" s="182"/>
      <c r="S144" s="182"/>
      <c r="T144" s="182"/>
      <c r="U144" s="182"/>
      <c r="V144" s="182"/>
      <c r="W144" s="157"/>
      <c r="X144" s="162"/>
      <c r="Y144" s="151"/>
      <c r="Z144" s="151"/>
      <c r="AA144" s="151"/>
      <c r="AB144" s="151"/>
      <c r="AC144" s="151"/>
    </row>
    <row r="145" spans="1:29" ht="13.5" customHeight="1">
      <c r="A145" s="187" t="str">
        <f>CONCATENATE("第23条　活動組織の決算については、",AD15,"が事業年度終了後、金銭出納簿、事業報告書及び財")</f>
        <v>第23条　活動組織の決算については、代表が事業年度終了後、金銭出納簿、事業報告書及び財</v>
      </c>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57"/>
      <c r="X145" s="162"/>
      <c r="Y145" s="151"/>
      <c r="Z145" s="151"/>
      <c r="AA145" s="151"/>
      <c r="AB145" s="151"/>
      <c r="AC145" s="151"/>
    </row>
    <row r="146" spans="1:29" ht="13.5" customHeight="1">
      <c r="A146" s="187" t="s">
        <v>292</v>
      </c>
      <c r="B146" s="182"/>
      <c r="C146" s="182"/>
      <c r="D146" s="182"/>
      <c r="E146" s="182"/>
      <c r="F146" s="182"/>
      <c r="G146" s="182"/>
      <c r="H146" s="182"/>
      <c r="I146" s="182"/>
      <c r="J146" s="182"/>
      <c r="K146" s="182"/>
      <c r="L146" s="182"/>
      <c r="M146" s="182"/>
      <c r="N146" s="182"/>
      <c r="O146" s="182"/>
      <c r="P146" s="182"/>
      <c r="Q146" s="182"/>
      <c r="R146" s="182"/>
      <c r="S146" s="182"/>
      <c r="T146" s="182"/>
      <c r="U146" s="182"/>
      <c r="V146" s="182"/>
      <c r="W146" s="157"/>
      <c r="X146" s="162"/>
      <c r="Y146" s="151"/>
      <c r="Z146" s="151"/>
      <c r="AA146" s="151"/>
      <c r="AB146" s="151"/>
      <c r="AC146" s="151"/>
    </row>
    <row r="147" spans="1:29" ht="13.5" customHeight="1">
      <c r="A147" s="192" t="str">
        <f>CONCATENATE("　２　監査役は、前項の書類を受領したときは、これを監査し、監査報告書を作成して",AD15,"に")</f>
        <v>　２　監査役は、前項の書類を受領したときは、これを監査し、監査報告書を作成して代表に</v>
      </c>
      <c r="B147" s="182"/>
      <c r="C147" s="182"/>
      <c r="D147" s="182"/>
      <c r="E147" s="182"/>
      <c r="F147" s="182"/>
      <c r="G147" s="182"/>
      <c r="H147" s="182"/>
      <c r="I147" s="182"/>
      <c r="J147" s="182"/>
      <c r="K147" s="182"/>
      <c r="L147" s="182"/>
      <c r="M147" s="182"/>
      <c r="N147" s="182"/>
      <c r="O147" s="182"/>
      <c r="P147" s="182"/>
      <c r="Q147" s="182"/>
      <c r="R147" s="182"/>
      <c r="S147" s="182"/>
      <c r="T147" s="182"/>
      <c r="U147" s="182"/>
      <c r="V147" s="182"/>
      <c r="W147" s="157"/>
      <c r="X147" s="162"/>
      <c r="Y147" s="151"/>
      <c r="Z147" s="151"/>
      <c r="AA147" s="151"/>
      <c r="AB147" s="151"/>
      <c r="AC147" s="151"/>
    </row>
    <row r="148" spans="1:29" ht="13.5" customHeight="1">
      <c r="A148" s="192" t="str">
        <f>CONCATENATE("　　　報告するとともに、",AD15,"は監査について、毎会計年度終了後３０日以内に総会の承認を")</f>
        <v>　　　報告するとともに、代表は監査について、毎会計年度終了後３０日以内に総会の承認を</v>
      </c>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157"/>
      <c r="X148" s="162"/>
      <c r="Y148" s="151"/>
      <c r="Z148" s="151"/>
      <c r="AA148" s="151"/>
      <c r="AB148" s="151"/>
      <c r="AC148" s="151"/>
    </row>
    <row r="149" spans="1:29" ht="13.5" customHeight="1">
      <c r="A149" s="192" t="s">
        <v>185</v>
      </c>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57"/>
      <c r="X149" s="162"/>
      <c r="Y149" s="151"/>
      <c r="Z149" s="151"/>
      <c r="AA149" s="151"/>
      <c r="AB149" s="151"/>
      <c r="AC149" s="151"/>
    </row>
    <row r="150" spans="1:29" ht="13.5" customHeight="1">
      <c r="A150" s="185"/>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57"/>
      <c r="X150" s="162"/>
      <c r="Y150" s="151"/>
      <c r="Z150" s="151"/>
      <c r="AA150" s="151"/>
      <c r="AB150" s="151"/>
      <c r="AC150" s="151"/>
    </row>
    <row r="151" spans="1:29" ht="13.5" customHeight="1">
      <c r="A151" s="191" t="s">
        <v>186</v>
      </c>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57"/>
      <c r="X151" s="162"/>
      <c r="Y151" s="151"/>
      <c r="Z151" s="151"/>
      <c r="AA151" s="151"/>
      <c r="AB151" s="151"/>
      <c r="AC151" s="151"/>
    </row>
    <row r="152" spans="1:29" ht="13.5" customHeight="1">
      <c r="A152" s="193"/>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57"/>
      <c r="X152" s="162"/>
      <c r="Y152" s="151"/>
      <c r="Z152" s="151"/>
      <c r="AA152" s="151"/>
      <c r="AB152" s="151"/>
      <c r="AC152" s="151"/>
    </row>
    <row r="153" spans="1:29" ht="13.5" customHeight="1">
      <c r="A153" s="187" t="s">
        <v>187</v>
      </c>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157"/>
      <c r="X153" s="162"/>
      <c r="Y153" s="151"/>
      <c r="Z153" s="151"/>
      <c r="AA153" s="151"/>
      <c r="AB153" s="151"/>
      <c r="AC153" s="151"/>
    </row>
    <row r="154" spans="1:29" ht="13.5" customHeight="1">
      <c r="A154" s="187" t="s">
        <v>256</v>
      </c>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57"/>
      <c r="X154" s="162"/>
      <c r="Y154" s="151"/>
      <c r="Z154" s="151"/>
      <c r="AA154" s="151"/>
      <c r="AB154" s="151"/>
      <c r="AC154" s="151"/>
    </row>
    <row r="155" spans="1:29" ht="13.5" customHeight="1">
      <c r="A155" s="185"/>
      <c r="B155" s="182"/>
      <c r="C155" s="182"/>
      <c r="D155" s="182"/>
      <c r="E155" s="182"/>
      <c r="F155" s="182"/>
      <c r="G155" s="182"/>
      <c r="H155" s="182"/>
      <c r="I155" s="182"/>
      <c r="J155" s="182"/>
      <c r="K155" s="182"/>
      <c r="L155" s="182"/>
      <c r="M155" s="182"/>
      <c r="N155" s="182"/>
      <c r="O155" s="182"/>
      <c r="P155" s="182"/>
      <c r="Q155" s="182"/>
      <c r="R155" s="182"/>
      <c r="S155" s="182"/>
      <c r="T155" s="182"/>
      <c r="U155" s="182"/>
      <c r="V155" s="182"/>
      <c r="W155" s="157"/>
      <c r="X155" s="162"/>
      <c r="Y155" s="151"/>
      <c r="Z155" s="151"/>
      <c r="AA155" s="151"/>
      <c r="AB155" s="151"/>
      <c r="AC155" s="151"/>
    </row>
    <row r="156" spans="1:29" ht="13.5" customHeight="1">
      <c r="A156" s="191" t="s">
        <v>188</v>
      </c>
      <c r="B156" s="182"/>
      <c r="C156" s="182"/>
      <c r="D156" s="182"/>
      <c r="E156" s="182"/>
      <c r="F156" s="182"/>
      <c r="G156" s="182"/>
      <c r="H156" s="182"/>
      <c r="I156" s="182"/>
      <c r="J156" s="182"/>
      <c r="K156" s="182"/>
      <c r="L156" s="182"/>
      <c r="M156" s="182"/>
      <c r="N156" s="182"/>
      <c r="O156" s="182"/>
      <c r="P156" s="182"/>
      <c r="Q156" s="182"/>
      <c r="R156" s="182"/>
      <c r="S156" s="182"/>
      <c r="T156" s="182"/>
      <c r="U156" s="182"/>
      <c r="V156" s="182"/>
      <c r="W156" s="157"/>
      <c r="X156" s="162"/>
      <c r="Y156" s="151"/>
      <c r="Z156" s="151"/>
      <c r="AA156" s="151"/>
      <c r="AB156" s="151"/>
      <c r="AC156" s="151"/>
    </row>
    <row r="157" spans="1:29" ht="13.5" customHeight="1">
      <c r="A157" s="185"/>
      <c r="B157" s="182"/>
      <c r="C157" s="182"/>
      <c r="D157" s="182"/>
      <c r="E157" s="182"/>
      <c r="F157" s="182"/>
      <c r="G157" s="182"/>
      <c r="H157" s="182"/>
      <c r="I157" s="182"/>
      <c r="J157" s="182"/>
      <c r="K157" s="182"/>
      <c r="L157" s="182"/>
      <c r="M157" s="182"/>
      <c r="N157" s="182"/>
      <c r="O157" s="182"/>
      <c r="P157" s="182"/>
      <c r="Q157" s="182"/>
      <c r="R157" s="182"/>
      <c r="S157" s="182"/>
      <c r="T157" s="182"/>
      <c r="U157" s="182"/>
      <c r="V157" s="182"/>
      <c r="W157" s="157"/>
      <c r="X157" s="162"/>
      <c r="Y157" s="151"/>
      <c r="Z157" s="151"/>
      <c r="AA157" s="151"/>
      <c r="AB157" s="151"/>
      <c r="AC157" s="151"/>
    </row>
    <row r="158" spans="1:29" ht="13.5" customHeight="1">
      <c r="A158" s="187" t="s">
        <v>189</v>
      </c>
      <c r="B158" s="182"/>
      <c r="C158" s="182"/>
      <c r="D158" s="182"/>
      <c r="E158" s="182"/>
      <c r="F158" s="182"/>
      <c r="G158" s="182"/>
      <c r="H158" s="182"/>
      <c r="I158" s="182"/>
      <c r="J158" s="182"/>
      <c r="K158" s="182"/>
      <c r="L158" s="182"/>
      <c r="M158" s="182"/>
      <c r="N158" s="182"/>
      <c r="O158" s="182"/>
      <c r="P158" s="182"/>
      <c r="Q158" s="182"/>
      <c r="R158" s="182"/>
      <c r="S158" s="182"/>
      <c r="T158" s="182"/>
      <c r="U158" s="182"/>
      <c r="V158" s="182"/>
      <c r="W158" s="157"/>
      <c r="X158" s="162"/>
      <c r="Y158" s="151"/>
      <c r="Z158" s="151"/>
      <c r="AA158" s="151"/>
      <c r="AB158" s="151"/>
      <c r="AC158" s="151"/>
    </row>
    <row r="159" spans="1:29" ht="13.5" customHeight="1">
      <c r="A159" s="187" t="s">
        <v>247</v>
      </c>
      <c r="B159" s="182"/>
      <c r="C159" s="182"/>
      <c r="D159" s="182"/>
      <c r="E159" s="182"/>
      <c r="F159" s="182"/>
      <c r="G159" s="182"/>
      <c r="H159" s="182"/>
      <c r="I159" s="182"/>
      <c r="J159" s="182"/>
      <c r="K159" s="182"/>
      <c r="L159" s="182"/>
      <c r="M159" s="182"/>
      <c r="N159" s="182"/>
      <c r="O159" s="182"/>
      <c r="P159" s="182"/>
      <c r="Q159" s="182"/>
      <c r="R159" s="182"/>
      <c r="S159" s="182"/>
      <c r="T159" s="182"/>
      <c r="U159" s="182"/>
      <c r="V159" s="182"/>
      <c r="W159" s="157"/>
      <c r="X159" s="162"/>
      <c r="Y159" s="151"/>
      <c r="Z159" s="151"/>
      <c r="AA159" s="151"/>
      <c r="AB159" s="151"/>
      <c r="AC159" s="151"/>
    </row>
    <row r="160" spans="1:29" ht="13.5" customHeight="1">
      <c r="A160" s="185" t="str">
        <f>CONCATENATE("　　定めるもののほか、活動組織の事務の運営上必要な細則は、",AD15,"が別に定める。")</f>
        <v>　　定めるもののほか、活動組織の事務の運営上必要な細則は、代表が別に定める。</v>
      </c>
      <c r="B160" s="182"/>
      <c r="C160" s="182"/>
      <c r="D160" s="182"/>
      <c r="E160" s="182"/>
      <c r="F160" s="182"/>
      <c r="G160" s="182"/>
      <c r="H160" s="182"/>
      <c r="I160" s="182"/>
      <c r="J160" s="182"/>
      <c r="K160" s="182"/>
      <c r="L160" s="182"/>
      <c r="M160" s="182"/>
      <c r="N160" s="182"/>
      <c r="O160" s="182"/>
      <c r="P160" s="182"/>
      <c r="Q160" s="182"/>
      <c r="R160" s="182"/>
      <c r="S160" s="182"/>
      <c r="T160" s="182"/>
      <c r="U160" s="182"/>
      <c r="V160" s="182"/>
      <c r="W160" s="157"/>
      <c r="X160" s="162"/>
      <c r="Y160" s="151"/>
      <c r="Z160" s="151"/>
      <c r="AA160" s="151"/>
      <c r="AB160" s="151"/>
      <c r="AC160" s="151"/>
    </row>
    <row r="161" spans="1:29" ht="13.5" customHeight="1">
      <c r="A161" s="185"/>
      <c r="B161" s="182"/>
      <c r="C161" s="182"/>
      <c r="D161" s="182"/>
      <c r="E161" s="182"/>
      <c r="F161" s="182"/>
      <c r="G161" s="182"/>
      <c r="H161" s="182"/>
      <c r="I161" s="182"/>
      <c r="J161" s="182"/>
      <c r="K161" s="182"/>
      <c r="L161" s="182"/>
      <c r="M161" s="182"/>
      <c r="N161" s="182"/>
      <c r="O161" s="182"/>
      <c r="P161" s="182"/>
      <c r="Q161" s="182"/>
      <c r="R161" s="182"/>
      <c r="S161" s="182"/>
      <c r="T161" s="182"/>
      <c r="U161" s="182"/>
      <c r="V161" s="182"/>
      <c r="W161" s="157"/>
      <c r="X161" s="162"/>
      <c r="Y161" s="151"/>
      <c r="Z161" s="151"/>
      <c r="AA161" s="151"/>
      <c r="AB161" s="151"/>
      <c r="AC161" s="151"/>
    </row>
    <row r="162" spans="1:29" ht="13.5" customHeight="1">
      <c r="A162" s="171" t="s">
        <v>287</v>
      </c>
      <c r="B162" s="168"/>
      <c r="C162" s="168"/>
      <c r="D162" s="168"/>
      <c r="E162" s="168"/>
      <c r="F162" s="168"/>
      <c r="G162" s="168"/>
      <c r="H162" s="168"/>
      <c r="I162" s="168"/>
      <c r="J162" s="168"/>
      <c r="K162" s="168"/>
      <c r="L162" s="168"/>
      <c r="M162" s="168"/>
      <c r="N162" s="168"/>
      <c r="O162" s="168"/>
      <c r="P162" s="168"/>
      <c r="Q162" s="168"/>
      <c r="R162" s="168"/>
      <c r="S162" s="168"/>
      <c r="T162" s="168"/>
      <c r="U162" s="168"/>
      <c r="V162" s="168"/>
      <c r="W162" s="157"/>
      <c r="X162" s="162"/>
      <c r="Y162" s="151"/>
      <c r="Z162" s="151"/>
      <c r="AA162" s="151"/>
      <c r="AB162" s="151"/>
      <c r="AC162" s="151"/>
    </row>
    <row r="163" spans="1:29" ht="15" customHeight="1">
      <c r="A163" s="288" t="str">
        <f>CONCATENATE("　　１　　この規約は、",P10,"から施行する。")</f>
        <v>　　１　　この規約は、平成○○年４月１日から施行する。</v>
      </c>
      <c r="B163" s="288"/>
      <c r="C163" s="288"/>
      <c r="D163" s="288"/>
      <c r="E163" s="288"/>
      <c r="F163" s="288"/>
      <c r="G163" s="288"/>
      <c r="H163" s="288"/>
      <c r="I163" s="288"/>
      <c r="J163" s="288"/>
      <c r="K163" s="288"/>
      <c r="L163" s="288"/>
      <c r="M163" s="288"/>
      <c r="N163" s="288"/>
      <c r="O163" s="288"/>
      <c r="P163" s="288"/>
      <c r="Q163" s="288"/>
      <c r="R163" s="288"/>
      <c r="S163" s="288"/>
      <c r="T163" s="288"/>
      <c r="U163" s="288"/>
      <c r="V163" s="288"/>
      <c r="W163" s="288"/>
      <c r="X163" s="162"/>
      <c r="Y163" s="151"/>
      <c r="Z163" s="151"/>
      <c r="AA163" s="151"/>
      <c r="AB163" s="151"/>
      <c r="AC163" s="151"/>
    </row>
    <row r="164" spans="1:29" ht="15" customHeight="1">
      <c r="A164" s="287" t="s">
        <v>190</v>
      </c>
      <c r="B164" s="287"/>
      <c r="C164" s="287"/>
      <c r="D164" s="287"/>
      <c r="E164" s="287"/>
      <c r="F164" s="287"/>
      <c r="G164" s="287"/>
      <c r="H164" s="287"/>
      <c r="I164" s="287"/>
      <c r="J164" s="287"/>
      <c r="K164" s="287"/>
      <c r="L164" s="287"/>
      <c r="M164" s="287"/>
      <c r="N164" s="287"/>
      <c r="O164" s="287"/>
      <c r="P164" s="287"/>
      <c r="Q164" s="287"/>
      <c r="R164" s="287"/>
      <c r="S164" s="287"/>
      <c r="T164" s="287"/>
      <c r="U164" s="287"/>
      <c r="V164" s="287"/>
      <c r="W164" s="287"/>
      <c r="X164" s="161"/>
      <c r="Y164" s="151"/>
      <c r="Z164" s="151"/>
      <c r="AA164" s="151"/>
      <c r="AB164" s="151"/>
      <c r="AC164" s="151"/>
    </row>
    <row r="165" spans="1:29" ht="15" customHeight="1">
      <c r="A165" s="284" t="s">
        <v>212</v>
      </c>
      <c r="B165" s="284"/>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161"/>
      <c r="Y165" s="151"/>
      <c r="Z165" s="151"/>
      <c r="AA165" s="151"/>
      <c r="AB165" s="151"/>
      <c r="AC165" s="151"/>
    </row>
    <row r="166" spans="1:29" ht="15" customHeight="1">
      <c r="A166" s="180"/>
      <c r="B166" s="180"/>
      <c r="C166" s="289" t="s">
        <v>295</v>
      </c>
      <c r="D166" s="289"/>
      <c r="E166" s="289"/>
      <c r="F166" s="289"/>
      <c r="G166" s="289"/>
      <c r="H166" s="289"/>
      <c r="I166" s="180" t="s">
        <v>191</v>
      </c>
      <c r="J166" s="180"/>
      <c r="K166" s="180"/>
      <c r="L166" s="180"/>
      <c r="M166" s="180"/>
      <c r="N166" s="180"/>
      <c r="O166" s="180"/>
      <c r="P166" s="180"/>
      <c r="Q166" s="180"/>
      <c r="R166" s="180"/>
      <c r="S166" s="180"/>
      <c r="T166" s="180"/>
      <c r="U166" s="180"/>
      <c r="V166" s="180"/>
      <c r="W166" s="165"/>
      <c r="X166" s="161"/>
      <c r="Y166" s="151"/>
      <c r="Z166" s="151"/>
      <c r="AA166" s="151"/>
      <c r="AB166" s="151"/>
      <c r="AC166" s="151"/>
    </row>
    <row r="167" spans="1:29" ht="15" customHeight="1">
      <c r="A167" s="287" t="s">
        <v>192</v>
      </c>
      <c r="B167" s="287"/>
      <c r="C167" s="287"/>
      <c r="D167" s="287"/>
      <c r="E167" s="287"/>
      <c r="F167" s="287"/>
      <c r="G167" s="287"/>
      <c r="H167" s="287"/>
      <c r="I167" s="287"/>
      <c r="J167" s="287"/>
      <c r="K167" s="287"/>
      <c r="L167" s="287"/>
      <c r="M167" s="287"/>
      <c r="N167" s="287"/>
      <c r="O167" s="287"/>
      <c r="P167" s="287"/>
      <c r="Q167" s="287"/>
      <c r="R167" s="287"/>
      <c r="S167" s="287"/>
      <c r="T167" s="287"/>
      <c r="U167" s="287"/>
      <c r="V167" s="287"/>
      <c r="W167" s="287"/>
      <c r="X167" s="161"/>
      <c r="Y167" s="151"/>
      <c r="Z167" s="151"/>
      <c r="AA167" s="151"/>
      <c r="AB167" s="151"/>
      <c r="AC167" s="151"/>
    </row>
    <row r="168" spans="1:29" ht="15" customHeight="1">
      <c r="A168" s="284" t="s">
        <v>193</v>
      </c>
      <c r="B168" s="284"/>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161"/>
      <c r="Y168" s="151"/>
      <c r="Z168" s="151"/>
      <c r="AA168" s="151"/>
      <c r="AB168" s="151"/>
      <c r="AC168" s="151"/>
    </row>
    <row r="169" spans="1:23" ht="16.5" customHeight="1">
      <c r="A169" s="47"/>
      <c r="B169" s="48"/>
      <c r="C169" s="47"/>
      <c r="D169" s="47"/>
      <c r="E169" s="47"/>
      <c r="F169" s="47"/>
      <c r="G169" s="47"/>
      <c r="H169" s="47"/>
      <c r="I169" s="47"/>
      <c r="J169" s="47"/>
      <c r="K169" s="47"/>
      <c r="L169" s="47"/>
      <c r="M169" s="47"/>
      <c r="N169" s="47"/>
      <c r="O169" s="47"/>
      <c r="P169" s="47"/>
      <c r="Q169" s="47"/>
      <c r="R169" s="47"/>
      <c r="S169" s="47"/>
      <c r="T169" s="47"/>
      <c r="U169" s="47"/>
      <c r="V169" s="47"/>
      <c r="W169" s="47"/>
    </row>
    <row r="170" spans="1:23" ht="13.5">
      <c r="A170" s="47"/>
      <c r="B170" s="47"/>
      <c r="C170" s="47"/>
      <c r="D170" s="47"/>
      <c r="E170" s="47"/>
      <c r="F170" s="47"/>
      <c r="G170" s="47"/>
      <c r="H170" s="47"/>
      <c r="I170" s="47"/>
      <c r="J170" s="47"/>
      <c r="K170" s="47"/>
      <c r="L170" s="47"/>
      <c r="M170" s="47"/>
      <c r="N170" s="47"/>
      <c r="O170" s="47"/>
      <c r="P170" s="47"/>
      <c r="Q170" s="47"/>
      <c r="R170" s="47"/>
      <c r="S170" s="47"/>
      <c r="T170" s="47"/>
      <c r="U170" s="47"/>
      <c r="V170" s="47"/>
      <c r="W170" s="47"/>
    </row>
    <row r="171" spans="1:23" ht="13.5">
      <c r="A171" s="47"/>
      <c r="B171" s="47"/>
      <c r="C171" s="47"/>
      <c r="D171" s="47"/>
      <c r="E171" s="47"/>
      <c r="F171" s="47"/>
      <c r="G171" s="47"/>
      <c r="H171" s="47"/>
      <c r="I171" s="47"/>
      <c r="J171" s="47"/>
      <c r="K171" s="47"/>
      <c r="L171" s="47"/>
      <c r="M171" s="47"/>
      <c r="N171" s="47"/>
      <c r="O171" s="47"/>
      <c r="P171" s="47"/>
      <c r="Q171" s="47"/>
      <c r="R171" s="47"/>
      <c r="S171" s="47"/>
      <c r="T171" s="47"/>
      <c r="U171" s="47"/>
      <c r="V171" s="47"/>
      <c r="W171" s="47"/>
    </row>
    <row r="172" spans="1:23" ht="13.5">
      <c r="A172" s="47"/>
      <c r="B172" s="47"/>
      <c r="C172" s="47"/>
      <c r="D172" s="47"/>
      <c r="E172" s="47"/>
      <c r="F172" s="47"/>
      <c r="G172" s="47"/>
      <c r="H172" s="47"/>
      <c r="I172" s="47"/>
      <c r="J172" s="47"/>
      <c r="K172" s="47"/>
      <c r="L172" s="47"/>
      <c r="M172" s="47"/>
      <c r="N172" s="47"/>
      <c r="O172" s="47"/>
      <c r="P172" s="47"/>
      <c r="Q172" s="47"/>
      <c r="R172" s="47"/>
      <c r="S172" s="47"/>
      <c r="T172" s="47"/>
      <c r="U172" s="47"/>
      <c r="V172" s="47"/>
      <c r="W172" s="47"/>
    </row>
    <row r="173" spans="1:23" ht="13.5">
      <c r="A173" s="47"/>
      <c r="B173" s="47"/>
      <c r="C173" s="47"/>
      <c r="D173" s="47"/>
      <c r="E173" s="47"/>
      <c r="F173" s="47"/>
      <c r="G173" s="47"/>
      <c r="H173" s="47"/>
      <c r="I173" s="47"/>
      <c r="J173" s="47"/>
      <c r="K173" s="47"/>
      <c r="L173" s="47"/>
      <c r="M173" s="47"/>
      <c r="N173" s="47"/>
      <c r="O173" s="47"/>
      <c r="P173" s="47"/>
      <c r="Q173" s="47"/>
      <c r="R173" s="47"/>
      <c r="S173" s="47"/>
      <c r="T173" s="47"/>
      <c r="U173" s="47"/>
      <c r="V173" s="47"/>
      <c r="W173" s="47"/>
    </row>
    <row r="174" spans="1:23" ht="13.5">
      <c r="A174" s="47"/>
      <c r="B174" s="47"/>
      <c r="C174" s="47"/>
      <c r="D174" s="47"/>
      <c r="E174" s="47"/>
      <c r="F174" s="47"/>
      <c r="G174" s="47"/>
      <c r="H174" s="47"/>
      <c r="I174" s="47"/>
      <c r="J174" s="47"/>
      <c r="K174" s="47"/>
      <c r="L174" s="47"/>
      <c r="M174" s="47"/>
      <c r="N174" s="47"/>
      <c r="O174" s="47"/>
      <c r="P174" s="47"/>
      <c r="Q174" s="47"/>
      <c r="R174" s="47"/>
      <c r="S174" s="47"/>
      <c r="T174" s="47"/>
      <c r="U174" s="47"/>
      <c r="V174" s="47"/>
      <c r="W174" s="47"/>
    </row>
    <row r="175" spans="1:23" ht="13.5">
      <c r="A175" s="47"/>
      <c r="B175" s="47"/>
      <c r="C175" s="47"/>
      <c r="D175" s="47"/>
      <c r="E175" s="47"/>
      <c r="F175" s="47"/>
      <c r="G175" s="47"/>
      <c r="H175" s="47"/>
      <c r="I175" s="47"/>
      <c r="J175" s="47"/>
      <c r="K175" s="47"/>
      <c r="L175" s="47"/>
      <c r="M175" s="47"/>
      <c r="N175" s="47"/>
      <c r="O175" s="47"/>
      <c r="P175" s="47"/>
      <c r="Q175" s="47"/>
      <c r="R175" s="47"/>
      <c r="S175" s="47"/>
      <c r="T175" s="47"/>
      <c r="U175" s="47"/>
      <c r="V175" s="47"/>
      <c r="W175" s="47"/>
    </row>
    <row r="176" spans="1:23" ht="13.5">
      <c r="A176" s="47"/>
      <c r="B176" s="47"/>
      <c r="C176" s="47"/>
      <c r="D176" s="47"/>
      <c r="E176" s="47"/>
      <c r="F176" s="47"/>
      <c r="G176" s="47"/>
      <c r="H176" s="47"/>
      <c r="I176" s="47"/>
      <c r="J176" s="47"/>
      <c r="K176" s="47"/>
      <c r="L176" s="47"/>
      <c r="M176" s="47"/>
      <c r="N176" s="47"/>
      <c r="O176" s="47"/>
      <c r="P176" s="47"/>
      <c r="Q176" s="47"/>
      <c r="R176" s="47"/>
      <c r="S176" s="47"/>
      <c r="T176" s="47"/>
      <c r="U176" s="47"/>
      <c r="V176" s="47"/>
      <c r="W176" s="47"/>
    </row>
    <row r="177" spans="1:23" ht="13.5">
      <c r="A177" s="47"/>
      <c r="B177" s="47"/>
      <c r="C177" s="47"/>
      <c r="D177" s="47"/>
      <c r="E177" s="47"/>
      <c r="F177" s="47"/>
      <c r="G177" s="47"/>
      <c r="H177" s="47"/>
      <c r="I177" s="47"/>
      <c r="J177" s="47"/>
      <c r="K177" s="47"/>
      <c r="L177" s="47"/>
      <c r="M177" s="47"/>
      <c r="N177" s="47"/>
      <c r="O177" s="47"/>
      <c r="P177" s="47"/>
      <c r="Q177" s="47"/>
      <c r="R177" s="47"/>
      <c r="S177" s="47"/>
      <c r="T177" s="47"/>
      <c r="U177" s="47"/>
      <c r="V177" s="47"/>
      <c r="W177" s="47"/>
    </row>
  </sheetData>
  <sheetProtection selectLockedCells="1"/>
  <mergeCells count="58">
    <mergeCell ref="Z24:AC24"/>
    <mergeCell ref="AD24:AM24"/>
    <mergeCell ref="A21:W23"/>
    <mergeCell ref="Z22:AC22"/>
    <mergeCell ref="AD22:AF22"/>
    <mergeCell ref="AG22:AH22"/>
    <mergeCell ref="AJ22:AK22"/>
    <mergeCell ref="AL22:AM22"/>
    <mergeCell ref="Y23:Y24"/>
    <mergeCell ref="A164:W164"/>
    <mergeCell ref="A165:W165"/>
    <mergeCell ref="A163:W163"/>
    <mergeCell ref="A167:W167"/>
    <mergeCell ref="A75:W75"/>
    <mergeCell ref="C166:H166"/>
    <mergeCell ref="AD20:AF20"/>
    <mergeCell ref="AG20:AH20"/>
    <mergeCell ref="Z21:AC21"/>
    <mergeCell ref="AD21:AF21"/>
    <mergeCell ref="AG21:AH21"/>
    <mergeCell ref="A168:W168"/>
    <mergeCell ref="A35:W36"/>
    <mergeCell ref="A73:W73"/>
    <mergeCell ref="A74:W74"/>
    <mergeCell ref="A82:W83"/>
    <mergeCell ref="AD17:AF17"/>
    <mergeCell ref="AG17:AH17"/>
    <mergeCell ref="A18:W18"/>
    <mergeCell ref="AD18:AF18"/>
    <mergeCell ref="AG18:AH18"/>
    <mergeCell ref="Z23:AC23"/>
    <mergeCell ref="AD23:AM23"/>
    <mergeCell ref="Z19:AC19"/>
    <mergeCell ref="AD19:AF19"/>
    <mergeCell ref="AG19:AH19"/>
    <mergeCell ref="Z14:AC14"/>
    <mergeCell ref="AD14:AM14"/>
    <mergeCell ref="A15:W15"/>
    <mergeCell ref="Y15:Y21"/>
    <mergeCell ref="Z15:AC16"/>
    <mergeCell ref="AD15:AF15"/>
    <mergeCell ref="AG15:AH15"/>
    <mergeCell ref="AD16:AF16"/>
    <mergeCell ref="AG16:AH16"/>
    <mergeCell ref="Z17:AC17"/>
    <mergeCell ref="O4:V4"/>
    <mergeCell ref="Z4:AM4"/>
    <mergeCell ref="Z12:AC12"/>
    <mergeCell ref="AD12:AM12"/>
    <mergeCell ref="Z13:AC13"/>
    <mergeCell ref="AD13:AM13"/>
    <mergeCell ref="AQ5:AS5"/>
    <mergeCell ref="A7:W7"/>
    <mergeCell ref="P10:U10"/>
    <mergeCell ref="Z10:AC10"/>
    <mergeCell ref="AD10:AM10"/>
    <mergeCell ref="Z11:AC11"/>
    <mergeCell ref="AD11:AM11"/>
  </mergeCells>
  <printOptions/>
  <pageMargins left="0.7" right="0.7" top="0.75" bottom="0.75" header="0.3" footer="0.3"/>
  <pageSetup blackAndWhite="1" horizontalDpi="600" verticalDpi="600" orientation="portrait" paperSize="9" r:id="rId4"/>
  <rowBreaks count="2" manualBreakCount="2">
    <brk id="61" max="22" man="1"/>
    <brk id="115" max="22" man="1"/>
  </rowBreaks>
  <drawing r:id="rId3"/>
  <legacyDrawing r:id="rId2"/>
</worksheet>
</file>

<file path=xl/worksheets/sheet3.xml><?xml version="1.0" encoding="utf-8"?>
<worksheet xmlns="http://schemas.openxmlformats.org/spreadsheetml/2006/main" xmlns:r="http://schemas.openxmlformats.org/officeDocument/2006/relationships">
  <sheetPr codeName="Sheet15">
    <tabColor rgb="FF00B050"/>
  </sheetPr>
  <dimension ref="A1:BE179"/>
  <sheetViews>
    <sheetView view="pageBreakPreview" zoomScaleNormal="90" zoomScaleSheetLayoutView="100" zoomScalePageLayoutView="0" workbookViewId="0" topLeftCell="A1">
      <selection activeCell="P10" sqref="P10:U10"/>
    </sheetView>
  </sheetViews>
  <sheetFormatPr defaultColWidth="9.00390625" defaultRowHeight="13.5"/>
  <cols>
    <col min="1" max="1" width="4.375" style="2" customWidth="1"/>
    <col min="2" max="14" width="3.625" style="2" customWidth="1"/>
    <col min="15" max="15" width="4.25390625" style="2" customWidth="1"/>
    <col min="16" max="22" width="3.625" style="2" customWidth="1"/>
    <col min="23" max="23" width="2.625" style="2" customWidth="1"/>
    <col min="24" max="24" width="2.875" style="2" customWidth="1"/>
    <col min="25" max="25" width="9.00390625" style="2" customWidth="1"/>
    <col min="26" max="28" width="2.625" style="2" customWidth="1"/>
    <col min="29" max="29" width="5.75390625" style="2" customWidth="1"/>
    <col min="30" max="33" width="2.625" style="2" customWidth="1"/>
    <col min="34" max="34" width="3.875" style="2" customWidth="1"/>
    <col min="35" max="39" width="2.625" style="2" customWidth="1"/>
    <col min="40" max="42" width="9.00390625" style="2" customWidth="1"/>
    <col min="43" max="43" width="9.125" style="2" customWidth="1"/>
    <col min="44" max="44" width="26.125" style="2" customWidth="1"/>
    <col min="45" max="45" width="9.125" style="2" bestFit="1" customWidth="1"/>
    <col min="46" max="46" width="9.00390625" style="2" customWidth="1"/>
    <col min="47" max="47" width="7.125" style="2" bestFit="1" customWidth="1"/>
    <col min="48" max="48" width="36.125" style="2" bestFit="1" customWidth="1"/>
    <col min="49" max="49" width="13.00390625" style="2" bestFit="1" customWidth="1"/>
    <col min="50" max="50" width="33.25390625" style="2" bestFit="1" customWidth="1"/>
    <col min="51" max="16384" width="9.00390625" style="2" customWidth="1"/>
  </cols>
  <sheetData>
    <row r="1" spans="1:40" ht="24.75" customHeight="1">
      <c r="A1" s="4" t="s">
        <v>101</v>
      </c>
      <c r="B1" s="5"/>
      <c r="C1" s="5"/>
      <c r="D1" s="5"/>
      <c r="E1" s="5"/>
      <c r="F1" s="5"/>
      <c r="G1" s="5"/>
      <c r="H1" s="5"/>
      <c r="I1" s="5"/>
      <c r="J1" s="5"/>
      <c r="K1" s="5"/>
      <c r="L1" s="5"/>
      <c r="M1" s="5"/>
      <c r="N1" s="5"/>
      <c r="O1" s="5"/>
      <c r="P1" s="5"/>
      <c r="Q1" s="5"/>
      <c r="R1" s="5"/>
      <c r="S1" s="5"/>
      <c r="T1" s="5"/>
      <c r="U1" s="5"/>
      <c r="V1" s="5"/>
      <c r="W1" s="5"/>
      <c r="X1" s="6"/>
      <c r="Y1" s="7"/>
      <c r="Z1" s="8"/>
      <c r="AA1" s="8"/>
      <c r="AB1" s="8"/>
      <c r="AC1" s="8"/>
      <c r="AD1" s="8"/>
      <c r="AE1" s="8"/>
      <c r="AF1" s="8"/>
      <c r="AG1" s="8"/>
      <c r="AH1" s="8"/>
      <c r="AI1" s="8"/>
      <c r="AJ1" s="8"/>
      <c r="AK1" s="8"/>
      <c r="AL1" s="8"/>
      <c r="AM1" s="8"/>
      <c r="AN1" s="9"/>
    </row>
    <row r="2" spans="1:40" ht="24.75" customHeight="1">
      <c r="A2" s="4" t="s">
        <v>102</v>
      </c>
      <c r="B2" s="5"/>
      <c r="C2" s="5"/>
      <c r="D2" s="5"/>
      <c r="E2" s="5"/>
      <c r="F2" s="5"/>
      <c r="G2" s="5"/>
      <c r="H2" s="5"/>
      <c r="I2" s="5"/>
      <c r="J2" s="5"/>
      <c r="K2" s="5"/>
      <c r="L2" s="5"/>
      <c r="M2" s="5"/>
      <c r="N2" s="5"/>
      <c r="O2" s="5"/>
      <c r="P2" s="5"/>
      <c r="Q2" s="5"/>
      <c r="R2" s="5"/>
      <c r="S2" s="5"/>
      <c r="T2" s="5"/>
      <c r="U2" s="5"/>
      <c r="V2" s="5"/>
      <c r="W2" s="5"/>
      <c r="X2" s="6"/>
      <c r="Y2" s="7"/>
      <c r="Z2" s="8"/>
      <c r="AA2" s="8"/>
      <c r="AB2" s="8"/>
      <c r="AC2" s="8"/>
      <c r="AD2" s="8"/>
      <c r="AE2" s="8"/>
      <c r="AF2" s="8"/>
      <c r="AG2" s="8"/>
      <c r="AH2" s="8"/>
      <c r="AI2" s="8"/>
      <c r="AJ2" s="8"/>
      <c r="AK2" s="8"/>
      <c r="AL2" s="8"/>
      <c r="AM2" s="8"/>
      <c r="AN2" s="9"/>
    </row>
    <row r="3" spans="1:40" ht="24.75" customHeight="1">
      <c r="A3" s="4" t="s">
        <v>0</v>
      </c>
      <c r="B3" s="5"/>
      <c r="C3" s="5"/>
      <c r="D3" s="5"/>
      <c r="E3" s="5"/>
      <c r="F3" s="5"/>
      <c r="G3" s="5"/>
      <c r="H3" s="5"/>
      <c r="I3" s="5"/>
      <c r="J3" s="5"/>
      <c r="K3" s="5"/>
      <c r="L3" s="5"/>
      <c r="M3" s="5"/>
      <c r="N3" s="5"/>
      <c r="O3" s="5"/>
      <c r="P3" s="5"/>
      <c r="Q3" s="5"/>
      <c r="R3" s="5"/>
      <c r="S3" s="5"/>
      <c r="T3" s="5"/>
      <c r="U3" s="5"/>
      <c r="V3" s="5"/>
      <c r="W3" s="5"/>
      <c r="X3" s="6"/>
      <c r="Y3" s="7"/>
      <c r="Z3" s="8"/>
      <c r="AA3" s="8"/>
      <c r="AB3" s="8"/>
      <c r="AC3" s="8"/>
      <c r="AD3" s="8"/>
      <c r="AE3" s="8"/>
      <c r="AF3" s="8"/>
      <c r="AG3" s="8"/>
      <c r="AH3" s="8"/>
      <c r="AI3" s="8"/>
      <c r="AJ3" s="8"/>
      <c r="AK3" s="8"/>
      <c r="AL3" s="8"/>
      <c r="AM3" s="8"/>
      <c r="AN3" s="9"/>
    </row>
    <row r="4" spans="1:40" ht="24.75" customHeight="1">
      <c r="A4" s="10"/>
      <c r="B4" s="5"/>
      <c r="C4" s="5"/>
      <c r="D4" s="5"/>
      <c r="E4" s="5"/>
      <c r="F4" s="5"/>
      <c r="G4" s="5"/>
      <c r="H4" s="5"/>
      <c r="I4" s="5"/>
      <c r="J4" s="5"/>
      <c r="K4" s="5"/>
      <c r="L4" s="5"/>
      <c r="M4" s="5"/>
      <c r="N4" s="5"/>
      <c r="O4" s="248"/>
      <c r="P4" s="248"/>
      <c r="Q4" s="248"/>
      <c r="R4" s="248"/>
      <c r="S4" s="248"/>
      <c r="T4" s="248"/>
      <c r="U4" s="248"/>
      <c r="V4" s="248"/>
      <c r="W4" s="5"/>
      <c r="X4" s="6"/>
      <c r="Y4" s="11"/>
      <c r="Z4" s="249"/>
      <c r="AA4" s="249"/>
      <c r="AB4" s="249"/>
      <c r="AC4" s="249"/>
      <c r="AD4" s="249"/>
      <c r="AE4" s="249"/>
      <c r="AF4" s="249"/>
      <c r="AG4" s="249"/>
      <c r="AH4" s="249"/>
      <c r="AI4" s="249"/>
      <c r="AJ4" s="249"/>
      <c r="AK4" s="249"/>
      <c r="AL4" s="249"/>
      <c r="AM4" s="249"/>
      <c r="AN4" s="12"/>
    </row>
    <row r="5" spans="1:48" ht="19.5" customHeight="1">
      <c r="A5" s="143" t="s">
        <v>103</v>
      </c>
      <c r="B5" s="59"/>
      <c r="C5" s="59"/>
      <c r="D5" s="59"/>
      <c r="E5" s="59"/>
      <c r="F5" s="59"/>
      <c r="G5" s="59"/>
      <c r="H5" s="59"/>
      <c r="I5" s="59"/>
      <c r="J5" s="59"/>
      <c r="K5" s="59"/>
      <c r="L5" s="59"/>
      <c r="M5" s="59"/>
      <c r="N5" s="59"/>
      <c r="O5" s="59"/>
      <c r="P5" s="59"/>
      <c r="Q5" s="59"/>
      <c r="R5" s="59"/>
      <c r="S5" s="59"/>
      <c r="T5" s="59"/>
      <c r="U5" s="59"/>
      <c r="V5" s="59"/>
      <c r="W5" s="59"/>
      <c r="X5" s="11"/>
      <c r="Y5"/>
      <c r="Z5"/>
      <c r="AA5"/>
      <c r="AB5"/>
      <c r="AC5"/>
      <c r="AD5"/>
      <c r="AE5"/>
      <c r="AF5"/>
      <c r="AG5"/>
      <c r="AH5"/>
      <c r="AI5"/>
      <c r="AJ5"/>
      <c r="AK5"/>
      <c r="AL5"/>
      <c r="AM5"/>
      <c r="AN5" s="12"/>
      <c r="AQ5" s="236"/>
      <c r="AR5" s="236"/>
      <c r="AS5" s="236"/>
      <c r="AU5" s="14"/>
      <c r="AV5" s="14"/>
    </row>
    <row r="6" spans="1:50" ht="19.5" customHeight="1">
      <c r="A6" s="58"/>
      <c r="B6" s="59"/>
      <c r="C6" s="59"/>
      <c r="D6" s="59"/>
      <c r="E6" s="59"/>
      <c r="F6" s="59"/>
      <c r="G6" s="59"/>
      <c r="H6" s="59"/>
      <c r="I6" s="59"/>
      <c r="J6" s="59"/>
      <c r="K6" s="59"/>
      <c r="L6" s="59"/>
      <c r="M6" s="59"/>
      <c r="N6" s="59"/>
      <c r="O6" s="59"/>
      <c r="P6" s="59"/>
      <c r="Q6" s="59"/>
      <c r="R6" s="59"/>
      <c r="S6" s="59"/>
      <c r="T6" s="59"/>
      <c r="U6" s="59"/>
      <c r="V6" s="59"/>
      <c r="W6" s="59"/>
      <c r="X6" s="11"/>
      <c r="Y6"/>
      <c r="Z6"/>
      <c r="AA6"/>
      <c r="AB6"/>
      <c r="AC6"/>
      <c r="AD6"/>
      <c r="AE6"/>
      <c r="AF6"/>
      <c r="AG6"/>
      <c r="AH6"/>
      <c r="AI6"/>
      <c r="AJ6"/>
      <c r="AK6"/>
      <c r="AL6"/>
      <c r="AM6"/>
      <c r="AN6" s="12"/>
      <c r="AO6" s="2" t="str">
        <f>RIGHT(AD11,1)</f>
        <v>市</v>
      </c>
      <c r="AQ6" s="15"/>
      <c r="AR6" s="15"/>
      <c r="AS6" s="16"/>
      <c r="AT6" s="17"/>
      <c r="AU6" s="14"/>
      <c r="AV6" s="14"/>
      <c r="AW6" s="18"/>
      <c r="AX6" s="18"/>
    </row>
    <row r="7" spans="1:50" ht="18">
      <c r="A7" s="237" t="str">
        <f>CONCATENATE('入力表'!F9,"規約")</f>
        <v>●●●活動組織規約</v>
      </c>
      <c r="B7" s="237"/>
      <c r="C7" s="237"/>
      <c r="D7" s="237"/>
      <c r="E7" s="237"/>
      <c r="F7" s="237"/>
      <c r="G7" s="237"/>
      <c r="H7" s="237"/>
      <c r="I7" s="237"/>
      <c r="J7" s="237"/>
      <c r="K7" s="237"/>
      <c r="L7" s="237"/>
      <c r="M7" s="237"/>
      <c r="N7" s="237"/>
      <c r="O7" s="237"/>
      <c r="P7" s="237"/>
      <c r="Q7" s="237"/>
      <c r="R7" s="237"/>
      <c r="S7" s="237"/>
      <c r="T7" s="237"/>
      <c r="U7" s="237"/>
      <c r="V7" s="237"/>
      <c r="W7" s="237"/>
      <c r="X7" s="19"/>
      <c r="Y7"/>
      <c r="Z7"/>
      <c r="AA7"/>
      <c r="AB7"/>
      <c r="AC7"/>
      <c r="AD7"/>
      <c r="AE7"/>
      <c r="AF7"/>
      <c r="AG7"/>
      <c r="AH7"/>
      <c r="AI7"/>
      <c r="AJ7"/>
      <c r="AK7"/>
      <c r="AL7"/>
      <c r="AM7"/>
      <c r="AN7" s="12"/>
      <c r="AO7" s="2" t="s">
        <v>104</v>
      </c>
      <c r="AQ7" s="16"/>
      <c r="AR7" s="16"/>
      <c r="AS7" s="16"/>
      <c r="AT7" s="17"/>
      <c r="AU7" s="14"/>
      <c r="AV7" s="14"/>
      <c r="AW7" s="18"/>
      <c r="AX7" s="18"/>
    </row>
    <row r="8" spans="1:50" ht="15">
      <c r="A8" s="237"/>
      <c r="B8" s="237"/>
      <c r="C8" s="237"/>
      <c r="D8" s="237"/>
      <c r="E8" s="237"/>
      <c r="F8" s="237"/>
      <c r="G8" s="237"/>
      <c r="H8" s="237"/>
      <c r="I8" s="237"/>
      <c r="J8" s="237"/>
      <c r="K8" s="237"/>
      <c r="L8" s="237"/>
      <c r="M8" s="237"/>
      <c r="N8" s="237"/>
      <c r="O8" s="237"/>
      <c r="P8" s="237"/>
      <c r="Q8" s="237"/>
      <c r="R8" s="237"/>
      <c r="S8" s="237"/>
      <c r="T8" s="237"/>
      <c r="U8" s="237"/>
      <c r="V8" s="237"/>
      <c r="W8" s="237"/>
      <c r="X8" s="20"/>
      <c r="Y8"/>
      <c r="Z8"/>
      <c r="AA8"/>
      <c r="AB8"/>
      <c r="AC8"/>
      <c r="AD8"/>
      <c r="AE8"/>
      <c r="AF8"/>
      <c r="AG8"/>
      <c r="AH8"/>
      <c r="AI8"/>
      <c r="AJ8"/>
      <c r="AK8"/>
      <c r="AL8"/>
      <c r="AM8"/>
      <c r="AN8" s="12"/>
      <c r="AQ8" s="16"/>
      <c r="AR8" s="16"/>
      <c r="AS8" s="16"/>
      <c r="AT8" s="17"/>
      <c r="AU8" s="14"/>
      <c r="AV8" s="14"/>
      <c r="AW8" s="18"/>
      <c r="AX8" s="18"/>
    </row>
    <row r="9" spans="1:50" ht="13.5" customHeight="1" thickBot="1">
      <c r="A9" s="60"/>
      <c r="B9" s="60"/>
      <c r="C9" s="60"/>
      <c r="D9" s="60"/>
      <c r="E9" s="60"/>
      <c r="F9" s="60"/>
      <c r="G9" s="60"/>
      <c r="H9" s="60"/>
      <c r="I9" s="60"/>
      <c r="J9" s="60"/>
      <c r="K9" s="60"/>
      <c r="L9" s="60"/>
      <c r="M9" s="60"/>
      <c r="N9" s="60"/>
      <c r="O9" s="60"/>
      <c r="P9" s="60"/>
      <c r="Q9" s="60"/>
      <c r="R9" s="60"/>
      <c r="S9" s="60"/>
      <c r="T9" s="60"/>
      <c r="U9" s="60"/>
      <c r="V9" s="60"/>
      <c r="W9" s="60"/>
      <c r="X9" s="19"/>
      <c r="Y9" s="11"/>
      <c r="Z9" s="21"/>
      <c r="AA9" s="21"/>
      <c r="AB9" s="21"/>
      <c r="AC9" s="21"/>
      <c r="AD9" s="22"/>
      <c r="AE9" s="22"/>
      <c r="AF9" s="22"/>
      <c r="AG9" s="22"/>
      <c r="AH9" s="22"/>
      <c r="AI9" s="22"/>
      <c r="AJ9" s="22"/>
      <c r="AK9" s="22"/>
      <c r="AL9" s="22"/>
      <c r="AM9" s="22"/>
      <c r="AN9" s="12"/>
      <c r="AO9" s="2" t="str">
        <f>IF(AD20="",AD15&amp;AG15&amp;AI15&amp;"　"&amp;AD16&amp;AG16&amp;AI16&amp;"　"&amp;AD17&amp;AG17&amp;AI17&amp;"　"&amp;AD18&amp;AG18&amp;AI18&amp;"　"&amp;AD19&amp;AG19&amp;AI19&amp;"　",IF(AD21="",AD15&amp;AG15&amp;AI15&amp;"　"&amp;AD16&amp;AG16&amp;AI16&amp;"　"&amp;AD17&amp;AG17&amp;AI17&amp;"　"&amp;AD18&amp;AG18&amp;AI18&amp;"　"&amp;AD19&amp;AG19&amp;AI19&amp;"　"&amp;AD20&amp;AG20&amp;AI20&amp;"　",AD15&amp;AG15&amp;AI15&amp;"　"&amp;AD16&amp;AG16&amp;AI16&amp;"　"&amp;AD17&amp;AG17&amp;AI17&amp;"　"&amp;AD18&amp;AG18&amp;AI18&amp;"　"&amp;AD19&amp;AG19&amp;AI19&amp;"　"&amp;AD20&amp;AG20&amp;AI20&amp;"　"&amp;AD21&amp;AG21&amp;AI21&amp;"　"))</f>
        <v>代表1名　副代表若干名　書記若干名　会計若干名　監査役若干名　</v>
      </c>
      <c r="AQ9" s="16"/>
      <c r="AR9" s="16"/>
      <c r="AS9" s="16"/>
      <c r="AT9" s="17"/>
      <c r="AU9" s="14"/>
      <c r="AV9" s="14"/>
      <c r="AW9" s="18"/>
      <c r="AX9" s="18"/>
    </row>
    <row r="10" spans="1:50" ht="15" thickBot="1">
      <c r="A10" s="59"/>
      <c r="B10" s="59"/>
      <c r="C10" s="59"/>
      <c r="D10" s="59"/>
      <c r="E10" s="59"/>
      <c r="F10" s="59"/>
      <c r="G10" s="59"/>
      <c r="H10" s="59"/>
      <c r="I10" s="59"/>
      <c r="J10" s="59"/>
      <c r="K10" s="59"/>
      <c r="L10" s="59"/>
      <c r="M10" s="59"/>
      <c r="N10" s="59"/>
      <c r="O10" s="59"/>
      <c r="P10" s="238" t="s">
        <v>296</v>
      </c>
      <c r="Q10" s="239"/>
      <c r="R10" s="239"/>
      <c r="S10" s="239"/>
      <c r="T10" s="239"/>
      <c r="U10" s="239"/>
      <c r="V10" s="146" t="s">
        <v>105</v>
      </c>
      <c r="W10" s="59"/>
      <c r="X10" s="11"/>
      <c r="Y10" s="13">
        <v>3</v>
      </c>
      <c r="Z10" s="240" t="s">
        <v>1</v>
      </c>
      <c r="AA10" s="241"/>
      <c r="AB10" s="241"/>
      <c r="AC10" s="241"/>
      <c r="AD10" s="242" t="str">
        <f>'入力表'!L7</f>
        <v>兵庫</v>
      </c>
      <c r="AE10" s="243"/>
      <c r="AF10" s="243"/>
      <c r="AG10" s="243"/>
      <c r="AH10" s="243"/>
      <c r="AI10" s="243"/>
      <c r="AJ10" s="243"/>
      <c r="AK10" s="243"/>
      <c r="AL10" s="243"/>
      <c r="AM10" s="244"/>
      <c r="AN10" s="12"/>
      <c r="AQ10" s="16"/>
      <c r="AR10" s="16"/>
      <c r="AS10" s="16"/>
      <c r="AT10" s="17"/>
      <c r="AU10" s="14"/>
      <c r="AV10" s="14"/>
      <c r="AW10" s="18"/>
      <c r="AX10" s="18"/>
    </row>
    <row r="11" spans="1:50" ht="15" thickBot="1">
      <c r="A11" s="59"/>
      <c r="B11" s="59"/>
      <c r="C11" s="59"/>
      <c r="D11" s="59"/>
      <c r="E11" s="59"/>
      <c r="F11" s="59"/>
      <c r="G11" s="59"/>
      <c r="H11" s="59"/>
      <c r="I11" s="59"/>
      <c r="J11" s="59"/>
      <c r="K11" s="59"/>
      <c r="L11" s="59"/>
      <c r="M11" s="59"/>
      <c r="N11" s="59"/>
      <c r="O11" s="59"/>
      <c r="P11" s="62"/>
      <c r="Q11" s="63"/>
      <c r="R11" s="63"/>
      <c r="S11" s="63"/>
      <c r="T11" s="63"/>
      <c r="U11" s="63"/>
      <c r="V11" s="61"/>
      <c r="W11" s="59"/>
      <c r="X11" s="11"/>
      <c r="Y11" s="13">
        <v>4</v>
      </c>
      <c r="Z11" s="240" t="s">
        <v>2</v>
      </c>
      <c r="AA11" s="241"/>
      <c r="AB11" s="241"/>
      <c r="AC11" s="241"/>
      <c r="AD11" s="245" t="str">
        <f>'入力表'!E7</f>
        <v>神戸市</v>
      </c>
      <c r="AE11" s="246"/>
      <c r="AF11" s="246"/>
      <c r="AG11" s="246"/>
      <c r="AH11" s="246"/>
      <c r="AI11" s="246"/>
      <c r="AJ11" s="246"/>
      <c r="AK11" s="246"/>
      <c r="AL11" s="246"/>
      <c r="AM11" s="247"/>
      <c r="AN11" s="12"/>
      <c r="AO11" s="3">
        <v>1</v>
      </c>
      <c r="AQ11" s="16"/>
      <c r="AR11" s="16"/>
      <c r="AS11" s="16"/>
      <c r="AT11" s="17"/>
      <c r="AU11" s="14"/>
      <c r="AV11" s="14"/>
      <c r="AW11" s="18"/>
      <c r="AX11" s="18"/>
    </row>
    <row r="12" spans="1:50" ht="13.5" customHeight="1" thickBot="1">
      <c r="A12" s="167" t="s">
        <v>106</v>
      </c>
      <c r="B12" s="168"/>
      <c r="C12" s="168"/>
      <c r="D12" s="168"/>
      <c r="E12" s="168"/>
      <c r="F12" s="168"/>
      <c r="G12" s="168"/>
      <c r="H12" s="168"/>
      <c r="I12" s="168"/>
      <c r="J12" s="168"/>
      <c r="K12" s="168"/>
      <c r="L12" s="168"/>
      <c r="M12" s="168"/>
      <c r="N12" s="168"/>
      <c r="O12" s="168"/>
      <c r="P12" s="168"/>
      <c r="Q12" s="168"/>
      <c r="R12" s="168"/>
      <c r="S12" s="168"/>
      <c r="T12" s="168"/>
      <c r="U12" s="168"/>
      <c r="V12" s="168"/>
      <c r="W12" s="168"/>
      <c r="X12" s="11"/>
      <c r="Y12" s="13">
        <v>5</v>
      </c>
      <c r="Z12" s="240" t="s">
        <v>10</v>
      </c>
      <c r="AA12" s="241"/>
      <c r="AB12" s="241"/>
      <c r="AC12" s="241"/>
      <c r="AD12" s="245" t="str">
        <f>'入力表'!G12</f>
        <v>兵庫　太郎</v>
      </c>
      <c r="AE12" s="246"/>
      <c r="AF12" s="246"/>
      <c r="AG12" s="246"/>
      <c r="AH12" s="246"/>
      <c r="AI12" s="246"/>
      <c r="AJ12" s="246"/>
      <c r="AK12" s="246"/>
      <c r="AL12" s="246"/>
      <c r="AM12" s="247"/>
      <c r="AN12" s="12"/>
      <c r="AO12" s="3">
        <v>2</v>
      </c>
      <c r="AQ12" s="16"/>
      <c r="AR12" s="16"/>
      <c r="AS12" s="16"/>
      <c r="AT12" s="17"/>
      <c r="AU12" s="14"/>
      <c r="AV12" s="14"/>
      <c r="AW12" s="18"/>
      <c r="AX12" s="18"/>
    </row>
    <row r="13" spans="1:50" ht="13.5" customHeight="1" thickBot="1">
      <c r="A13" s="167"/>
      <c r="B13" s="168"/>
      <c r="C13" s="168"/>
      <c r="D13" s="168"/>
      <c r="E13" s="168"/>
      <c r="F13" s="168"/>
      <c r="G13" s="168"/>
      <c r="H13" s="168"/>
      <c r="I13" s="168"/>
      <c r="J13" s="168"/>
      <c r="K13" s="168"/>
      <c r="L13" s="168"/>
      <c r="M13" s="168"/>
      <c r="N13" s="168"/>
      <c r="O13" s="168"/>
      <c r="P13" s="168"/>
      <c r="Q13" s="168"/>
      <c r="R13" s="168"/>
      <c r="S13" s="168"/>
      <c r="T13" s="168"/>
      <c r="U13" s="168"/>
      <c r="V13" s="168"/>
      <c r="W13" s="168"/>
      <c r="X13" s="11"/>
      <c r="Y13" s="13">
        <v>6</v>
      </c>
      <c r="Z13" s="240" t="s">
        <v>12</v>
      </c>
      <c r="AA13" s="241"/>
      <c r="AB13" s="241"/>
      <c r="AC13" s="241"/>
      <c r="AD13" s="245" t="str">
        <f>'入力表'!G13</f>
        <v>神戸市中央区１１１</v>
      </c>
      <c r="AE13" s="246"/>
      <c r="AF13" s="246"/>
      <c r="AG13" s="246"/>
      <c r="AH13" s="246"/>
      <c r="AI13" s="246"/>
      <c r="AJ13" s="246"/>
      <c r="AK13" s="246"/>
      <c r="AL13" s="246"/>
      <c r="AM13" s="247"/>
      <c r="AN13" s="12"/>
      <c r="AO13" s="3">
        <v>3</v>
      </c>
      <c r="AQ13" s="23"/>
      <c r="AR13" s="23"/>
      <c r="AS13" s="23"/>
      <c r="AT13" s="17"/>
      <c r="AU13" s="14"/>
      <c r="AV13" s="14"/>
      <c r="AW13" s="18"/>
      <c r="AX13" s="18"/>
    </row>
    <row r="14" spans="1:50" ht="13.5" customHeight="1" thickBot="1">
      <c r="A14" s="169" t="s">
        <v>107</v>
      </c>
      <c r="B14" s="168"/>
      <c r="C14" s="168"/>
      <c r="D14" s="168"/>
      <c r="E14" s="168"/>
      <c r="F14" s="168"/>
      <c r="G14" s="168"/>
      <c r="H14" s="168"/>
      <c r="I14" s="168"/>
      <c r="J14" s="168"/>
      <c r="K14" s="168"/>
      <c r="L14" s="168"/>
      <c r="M14" s="168"/>
      <c r="N14" s="168"/>
      <c r="O14" s="168"/>
      <c r="P14" s="168"/>
      <c r="Q14" s="168"/>
      <c r="R14" s="168"/>
      <c r="S14" s="168"/>
      <c r="T14" s="168"/>
      <c r="U14" s="168"/>
      <c r="V14" s="168"/>
      <c r="W14" s="168"/>
      <c r="X14" s="11"/>
      <c r="Y14" s="13">
        <v>7</v>
      </c>
      <c r="Z14" s="240" t="s">
        <v>108</v>
      </c>
      <c r="AA14" s="241"/>
      <c r="AB14" s="241"/>
      <c r="AC14" s="241"/>
      <c r="AD14" s="245"/>
      <c r="AE14" s="246"/>
      <c r="AF14" s="246"/>
      <c r="AG14" s="246"/>
      <c r="AH14" s="246"/>
      <c r="AI14" s="246"/>
      <c r="AJ14" s="246"/>
      <c r="AK14" s="246"/>
      <c r="AL14" s="246"/>
      <c r="AM14" s="247"/>
      <c r="AN14" s="12"/>
      <c r="AO14" s="3">
        <v>4</v>
      </c>
      <c r="AQ14" s="23"/>
      <c r="AR14" s="23"/>
      <c r="AS14" s="23"/>
      <c r="AT14" s="17"/>
      <c r="AU14" s="14"/>
      <c r="AV14" s="14"/>
      <c r="AW14" s="18"/>
      <c r="AX14" s="18"/>
    </row>
    <row r="15" spans="1:46" ht="13.5" customHeight="1">
      <c r="A15" s="288" t="str">
        <f>CONCATENATE("第１条　この活動組織は、",'入力表'!F9,"（以下「活動組織」という。）という。")</f>
        <v>第１条　この活動組織は、●●●活動組織（以下「活動組織」という。）という。</v>
      </c>
      <c r="B15" s="288"/>
      <c r="C15" s="288"/>
      <c r="D15" s="288"/>
      <c r="E15" s="288"/>
      <c r="F15" s="288"/>
      <c r="G15" s="288"/>
      <c r="H15" s="288"/>
      <c r="I15" s="288"/>
      <c r="J15" s="288"/>
      <c r="K15" s="288"/>
      <c r="L15" s="288"/>
      <c r="M15" s="288"/>
      <c r="N15" s="288"/>
      <c r="O15" s="288"/>
      <c r="P15" s="288"/>
      <c r="Q15" s="288"/>
      <c r="R15" s="288"/>
      <c r="S15" s="288"/>
      <c r="T15" s="288"/>
      <c r="U15" s="288"/>
      <c r="V15" s="288"/>
      <c r="W15" s="288"/>
      <c r="X15" s="24"/>
      <c r="Y15" s="295">
        <v>8</v>
      </c>
      <c r="Z15" s="298"/>
      <c r="AA15" s="271"/>
      <c r="AB15" s="271"/>
      <c r="AC15" s="271"/>
      <c r="AD15" s="261" t="str">
        <f>'入力表'!G15</f>
        <v>代表</v>
      </c>
      <c r="AE15" s="262"/>
      <c r="AF15" s="263"/>
      <c r="AG15" s="264">
        <v>1</v>
      </c>
      <c r="AH15" s="264"/>
      <c r="AI15" s="25" t="s">
        <v>109</v>
      </c>
      <c r="AJ15" s="25"/>
      <c r="AK15" s="25"/>
      <c r="AL15" s="26"/>
      <c r="AM15" s="27"/>
      <c r="AN15" s="12"/>
      <c r="AO15" s="3">
        <v>5</v>
      </c>
      <c r="AQ15" s="16"/>
      <c r="AR15" s="16"/>
      <c r="AS15" s="16"/>
      <c r="AT15" s="17"/>
    </row>
    <row r="16" spans="1:46" ht="13.5" customHeight="1">
      <c r="A16" s="169"/>
      <c r="B16" s="168"/>
      <c r="C16" s="168"/>
      <c r="D16" s="168"/>
      <c r="E16" s="168"/>
      <c r="F16" s="168"/>
      <c r="G16" s="168"/>
      <c r="H16" s="168"/>
      <c r="I16" s="168"/>
      <c r="J16" s="168"/>
      <c r="K16" s="168"/>
      <c r="L16" s="168"/>
      <c r="M16" s="168"/>
      <c r="N16" s="168"/>
      <c r="O16" s="168"/>
      <c r="P16" s="168"/>
      <c r="Q16" s="168"/>
      <c r="R16" s="168"/>
      <c r="S16" s="168"/>
      <c r="T16" s="168"/>
      <c r="U16" s="168"/>
      <c r="V16" s="168"/>
      <c r="W16" s="168"/>
      <c r="X16" s="11"/>
      <c r="Y16" s="296"/>
      <c r="Z16" s="299"/>
      <c r="AA16" s="300"/>
      <c r="AB16" s="300"/>
      <c r="AC16" s="301"/>
      <c r="AD16" s="265" t="str">
        <f>'入力表'!G16</f>
        <v>副代表</v>
      </c>
      <c r="AE16" s="265"/>
      <c r="AF16" s="265"/>
      <c r="AG16" s="266" t="str">
        <f>'入力表'!J16</f>
        <v>若干</v>
      </c>
      <c r="AH16" s="267"/>
      <c r="AI16" s="28" t="s">
        <v>109</v>
      </c>
      <c r="AJ16" s="28"/>
      <c r="AK16" s="28"/>
      <c r="AL16" s="29"/>
      <c r="AM16" s="30"/>
      <c r="AN16" s="12"/>
      <c r="AO16" s="3" t="s">
        <v>110</v>
      </c>
      <c r="AQ16" s="16"/>
      <c r="AR16" s="16"/>
      <c r="AS16" s="16"/>
      <c r="AT16" s="17"/>
    </row>
    <row r="17" spans="1:46" ht="13.5" customHeight="1">
      <c r="A17" s="169" t="s">
        <v>111</v>
      </c>
      <c r="B17" s="168"/>
      <c r="C17" s="168"/>
      <c r="D17" s="168"/>
      <c r="E17" s="168"/>
      <c r="F17" s="168"/>
      <c r="G17" s="168"/>
      <c r="H17" s="168"/>
      <c r="I17" s="168"/>
      <c r="J17" s="168"/>
      <c r="K17" s="168"/>
      <c r="L17" s="168"/>
      <c r="M17" s="168"/>
      <c r="N17" s="168"/>
      <c r="O17" s="168"/>
      <c r="P17" s="168"/>
      <c r="Q17" s="168"/>
      <c r="R17" s="168"/>
      <c r="S17" s="168"/>
      <c r="T17" s="168"/>
      <c r="U17" s="168"/>
      <c r="V17" s="168"/>
      <c r="W17" s="168"/>
      <c r="X17" s="11"/>
      <c r="Y17" s="296"/>
      <c r="Z17" s="299" t="s">
        <v>112</v>
      </c>
      <c r="AA17" s="300"/>
      <c r="AB17" s="300"/>
      <c r="AC17" s="301"/>
      <c r="AD17" s="268" t="str">
        <f>'入力表'!G17</f>
        <v>書記</v>
      </c>
      <c r="AE17" s="268"/>
      <c r="AF17" s="268"/>
      <c r="AG17" s="266" t="str">
        <f>'入力表'!J17</f>
        <v>若干</v>
      </c>
      <c r="AH17" s="267"/>
      <c r="AI17" s="28" t="s">
        <v>109</v>
      </c>
      <c r="AJ17" s="28"/>
      <c r="AK17" s="28"/>
      <c r="AL17" s="29"/>
      <c r="AM17" s="30"/>
      <c r="AN17" s="12"/>
      <c r="AQ17" s="16"/>
      <c r="AR17" s="16"/>
      <c r="AS17" s="16"/>
      <c r="AT17" s="17"/>
    </row>
    <row r="18" spans="1:46" ht="13.5" customHeight="1">
      <c r="A18" s="288" t="str">
        <f>CONCATENATE("第２条　活動組織は、主たる事務所を",AD13,"に置く。")</f>
        <v>第２条　活動組織は、主たる事務所を神戸市中央区１１１に置く。</v>
      </c>
      <c r="B18" s="288"/>
      <c r="C18" s="288"/>
      <c r="D18" s="288"/>
      <c r="E18" s="288"/>
      <c r="F18" s="288"/>
      <c r="G18" s="288"/>
      <c r="H18" s="288"/>
      <c r="I18" s="288"/>
      <c r="J18" s="288"/>
      <c r="K18" s="288"/>
      <c r="L18" s="288"/>
      <c r="M18" s="288"/>
      <c r="N18" s="288"/>
      <c r="O18" s="288"/>
      <c r="P18" s="288"/>
      <c r="Q18" s="288"/>
      <c r="R18" s="288"/>
      <c r="S18" s="288"/>
      <c r="T18" s="288"/>
      <c r="U18" s="288"/>
      <c r="V18" s="288"/>
      <c r="W18" s="288"/>
      <c r="X18" s="24"/>
      <c r="Y18" s="296"/>
      <c r="Z18" s="31"/>
      <c r="AA18" s="32"/>
      <c r="AB18" s="32"/>
      <c r="AC18" s="33"/>
      <c r="AD18" s="268" t="str">
        <f>'入力表'!G18</f>
        <v>会計</v>
      </c>
      <c r="AE18" s="268"/>
      <c r="AF18" s="268"/>
      <c r="AG18" s="266" t="str">
        <f>'入力表'!J18</f>
        <v>若干</v>
      </c>
      <c r="AH18" s="267"/>
      <c r="AI18" s="28" t="s">
        <v>109</v>
      </c>
      <c r="AJ18" s="28"/>
      <c r="AK18" s="28"/>
      <c r="AL18" s="29"/>
      <c r="AM18" s="30"/>
      <c r="AN18" s="12"/>
      <c r="AQ18" s="16"/>
      <c r="AR18" s="16"/>
      <c r="AS18" s="16"/>
      <c r="AT18" s="17"/>
    </row>
    <row r="19" spans="1:46" ht="13.5" customHeight="1">
      <c r="A19" s="169"/>
      <c r="B19" s="168"/>
      <c r="C19" s="168"/>
      <c r="D19" s="168"/>
      <c r="E19" s="168"/>
      <c r="F19" s="168"/>
      <c r="G19" s="168"/>
      <c r="H19" s="168"/>
      <c r="I19" s="168"/>
      <c r="J19" s="168"/>
      <c r="K19" s="168"/>
      <c r="L19" s="168"/>
      <c r="M19" s="168"/>
      <c r="N19" s="168"/>
      <c r="O19" s="168"/>
      <c r="P19" s="168"/>
      <c r="Q19" s="168"/>
      <c r="R19" s="168"/>
      <c r="S19" s="168"/>
      <c r="T19" s="168"/>
      <c r="U19" s="168"/>
      <c r="V19" s="168"/>
      <c r="W19" s="168"/>
      <c r="X19" s="11"/>
      <c r="Y19" s="296"/>
      <c r="Z19" s="299" t="s">
        <v>115</v>
      </c>
      <c r="AA19" s="300"/>
      <c r="AB19" s="300"/>
      <c r="AC19" s="301"/>
      <c r="AD19" s="273" t="str">
        <f>'入力表'!G19</f>
        <v>監査役</v>
      </c>
      <c r="AE19" s="273"/>
      <c r="AF19" s="273"/>
      <c r="AG19" s="266" t="str">
        <f>'入力表'!J19</f>
        <v>若干</v>
      </c>
      <c r="AH19" s="267"/>
      <c r="AI19" s="28" t="s">
        <v>109</v>
      </c>
      <c r="AJ19" s="28"/>
      <c r="AK19" s="28"/>
      <c r="AL19" s="29"/>
      <c r="AM19" s="30"/>
      <c r="AN19" s="12"/>
      <c r="AQ19" s="16"/>
      <c r="AR19" s="16"/>
      <c r="AS19" s="16"/>
      <c r="AT19" s="17"/>
    </row>
    <row r="20" spans="1:46" ht="13.5" customHeight="1">
      <c r="A20" s="169" t="s">
        <v>4</v>
      </c>
      <c r="B20" s="168"/>
      <c r="C20" s="168"/>
      <c r="D20" s="168"/>
      <c r="E20" s="168"/>
      <c r="F20" s="168"/>
      <c r="G20" s="168"/>
      <c r="H20" s="168"/>
      <c r="I20" s="168"/>
      <c r="J20" s="168"/>
      <c r="K20" s="168"/>
      <c r="L20" s="168"/>
      <c r="M20" s="168"/>
      <c r="N20" s="168"/>
      <c r="O20" s="168"/>
      <c r="P20" s="168"/>
      <c r="Q20" s="168"/>
      <c r="R20" s="168"/>
      <c r="S20" s="168"/>
      <c r="T20" s="168"/>
      <c r="U20" s="168"/>
      <c r="V20" s="168"/>
      <c r="W20" s="168"/>
      <c r="X20" s="11"/>
      <c r="Y20" s="296"/>
      <c r="Z20" s="31"/>
      <c r="AA20" s="32"/>
      <c r="AB20" s="32"/>
      <c r="AC20" s="32"/>
      <c r="AD20" s="274">
        <f>IF('入力表'!G20=0,"",'入力表'!G20)</f>
      </c>
      <c r="AE20" s="275"/>
      <c r="AF20" s="276"/>
      <c r="AG20" s="266">
        <f>IF('入力表'!J20=0,"",'入力表'!J20)</f>
      </c>
      <c r="AH20" s="267"/>
      <c r="AI20" s="28">
        <f>IF(AD20="","","名")</f>
      </c>
      <c r="AJ20" s="28"/>
      <c r="AK20" s="28"/>
      <c r="AL20" s="29"/>
      <c r="AM20" s="30"/>
      <c r="AN20" s="12"/>
      <c r="AQ20" s="16"/>
      <c r="AR20" s="16"/>
      <c r="AS20" s="16"/>
      <c r="AT20" s="17"/>
    </row>
    <row r="21" spans="1:57" ht="13.5" customHeight="1" thickBot="1">
      <c r="A21" s="288" t="str">
        <f>IF('入力表'!S13="はい",CONCATENATE("第３条　活動組織は、第４条の構成員による農地維持活動又は資源向上活動若しくはそれらに資する活動を通じ、",'入力表'!E7&amp;AD10,"に存する農用地・水路、農道等の地域資源及び農村環境の保全を図る活動をも目的とする。"),CONCATENATE("第３条　活動組織は、第４条の構成員による農地維持活動又は資源向上活動を通じ、",'入力表'!E7&amp;AD10,"に存する農用地・水路、農道等の地域資源及び農村環境の保全を図ることを目的とする。"))</f>
        <v>第３条　活動組織は、第４条の構成員による農地維持活動又は資源向上活動若しくはそれらに資する活動を通じ、神戸市兵庫に存する農用地・水路、農道等の地域資源及び農村環境の保全を図る活動をも目的とする。</v>
      </c>
      <c r="B21" s="288"/>
      <c r="C21" s="288"/>
      <c r="D21" s="288"/>
      <c r="E21" s="288"/>
      <c r="F21" s="288"/>
      <c r="G21" s="288"/>
      <c r="H21" s="288"/>
      <c r="I21" s="288"/>
      <c r="J21" s="288"/>
      <c r="K21" s="288"/>
      <c r="L21" s="288"/>
      <c r="M21" s="288"/>
      <c r="N21" s="288"/>
      <c r="O21" s="288"/>
      <c r="P21" s="288"/>
      <c r="Q21" s="288"/>
      <c r="R21" s="288"/>
      <c r="S21" s="288"/>
      <c r="T21" s="288"/>
      <c r="U21" s="288"/>
      <c r="V21" s="288"/>
      <c r="W21" s="288"/>
      <c r="X21" s="24"/>
      <c r="Y21" s="297"/>
      <c r="Z21" s="277" t="s">
        <v>117</v>
      </c>
      <c r="AA21" s="278"/>
      <c r="AB21" s="278"/>
      <c r="AC21" s="278"/>
      <c r="AD21" s="279">
        <f>IF('入力表'!G21=0,"",'入力表'!G21)</f>
      </c>
      <c r="AE21" s="280"/>
      <c r="AF21" s="281"/>
      <c r="AG21" s="282">
        <f>IF('入力表'!J21=0,"",'入力表'!J21)</f>
      </c>
      <c r="AH21" s="283"/>
      <c r="AI21" s="34">
        <f>IF(AD21="","","名")</f>
      </c>
      <c r="AJ21" s="34"/>
      <c r="AK21" s="34"/>
      <c r="AL21" s="35"/>
      <c r="AM21" s="36"/>
      <c r="AN21" s="12"/>
      <c r="AQ21" s="16"/>
      <c r="AR21" s="16"/>
      <c r="AS21" s="16"/>
      <c r="AT21" s="17"/>
      <c r="AW21" s="18"/>
      <c r="AX21" s="37"/>
      <c r="AY21" s="37"/>
      <c r="AZ21" s="37"/>
      <c r="BA21" s="37"/>
      <c r="BB21" s="37"/>
      <c r="BC21" s="37"/>
      <c r="BD21" s="37"/>
      <c r="BE21" s="37"/>
    </row>
    <row r="22" spans="1:46" ht="13.5" customHeight="1" thickBot="1">
      <c r="A22" s="288"/>
      <c r="B22" s="288"/>
      <c r="C22" s="288"/>
      <c r="D22" s="288"/>
      <c r="E22" s="288"/>
      <c r="F22" s="288"/>
      <c r="G22" s="288"/>
      <c r="H22" s="288"/>
      <c r="I22" s="288"/>
      <c r="J22" s="288"/>
      <c r="K22" s="288"/>
      <c r="L22" s="288"/>
      <c r="M22" s="288"/>
      <c r="N22" s="288"/>
      <c r="O22" s="288"/>
      <c r="P22" s="288"/>
      <c r="Q22" s="288"/>
      <c r="R22" s="288"/>
      <c r="S22" s="288"/>
      <c r="T22" s="288"/>
      <c r="U22" s="288"/>
      <c r="V22" s="288"/>
      <c r="W22" s="288"/>
      <c r="X22" s="24"/>
      <c r="Y22" s="13">
        <v>9</v>
      </c>
      <c r="Z22" s="250" t="s">
        <v>118</v>
      </c>
      <c r="AA22" s="251"/>
      <c r="AB22" s="251"/>
      <c r="AC22" s="251"/>
      <c r="AD22" s="291"/>
      <c r="AE22" s="291"/>
      <c r="AF22" s="292"/>
      <c r="AG22" s="366" t="str">
        <f>'入力表'!J22</f>
        <v>○</v>
      </c>
      <c r="AH22" s="366"/>
      <c r="AI22" s="38" t="s">
        <v>119</v>
      </c>
      <c r="AJ22" s="366"/>
      <c r="AK22" s="366"/>
      <c r="AL22" s="293"/>
      <c r="AM22" s="294"/>
      <c r="AN22" s="12"/>
      <c r="AQ22" s="16"/>
      <c r="AR22" s="16"/>
      <c r="AS22" s="16"/>
      <c r="AT22" s="17"/>
    </row>
    <row r="23" spans="1:46" ht="13.5" customHeight="1">
      <c r="A23" s="288"/>
      <c r="B23" s="288"/>
      <c r="C23" s="288"/>
      <c r="D23" s="288"/>
      <c r="E23" s="288"/>
      <c r="F23" s="288"/>
      <c r="G23" s="288"/>
      <c r="H23" s="288"/>
      <c r="I23" s="288"/>
      <c r="J23" s="288"/>
      <c r="K23" s="288"/>
      <c r="L23" s="288"/>
      <c r="M23" s="288"/>
      <c r="N23" s="288"/>
      <c r="O23" s="288"/>
      <c r="P23" s="288"/>
      <c r="Q23" s="288"/>
      <c r="R23" s="288"/>
      <c r="S23" s="288"/>
      <c r="T23" s="288"/>
      <c r="U23" s="288"/>
      <c r="V23" s="288"/>
      <c r="W23" s="288"/>
      <c r="X23" s="24"/>
      <c r="Y23" s="295">
        <v>10</v>
      </c>
      <c r="Z23" s="298" t="s">
        <v>120</v>
      </c>
      <c r="AA23" s="271"/>
      <c r="AB23" s="271"/>
      <c r="AC23" s="304"/>
      <c r="AD23" s="270" t="s">
        <v>121</v>
      </c>
      <c r="AE23" s="271"/>
      <c r="AF23" s="271"/>
      <c r="AG23" s="271"/>
      <c r="AH23" s="271"/>
      <c r="AI23" s="271"/>
      <c r="AJ23" s="271"/>
      <c r="AK23" s="271"/>
      <c r="AL23" s="271"/>
      <c r="AM23" s="272"/>
      <c r="AN23" s="12"/>
      <c r="AQ23" s="16"/>
      <c r="AR23" s="16"/>
      <c r="AS23" s="16"/>
      <c r="AT23" s="17"/>
    </row>
    <row r="24" spans="1:57" ht="7.5" customHeight="1" thickBot="1">
      <c r="A24" s="305"/>
      <c r="B24" s="305"/>
      <c r="C24" s="305"/>
      <c r="D24" s="305"/>
      <c r="E24" s="305"/>
      <c r="F24" s="305"/>
      <c r="G24" s="305"/>
      <c r="H24" s="305"/>
      <c r="I24" s="305"/>
      <c r="J24" s="305"/>
      <c r="K24" s="305"/>
      <c r="L24" s="305"/>
      <c r="M24" s="305"/>
      <c r="N24" s="305"/>
      <c r="O24" s="305"/>
      <c r="P24" s="305"/>
      <c r="Q24" s="305"/>
      <c r="R24" s="305"/>
      <c r="S24" s="305"/>
      <c r="T24" s="305"/>
      <c r="U24" s="305"/>
      <c r="V24" s="305"/>
      <c r="W24" s="305"/>
      <c r="X24" s="39"/>
      <c r="Y24" s="297"/>
      <c r="Z24" s="302" t="s">
        <v>122</v>
      </c>
      <c r="AA24" s="303"/>
      <c r="AB24" s="303"/>
      <c r="AC24" s="303"/>
      <c r="AD24" s="279" t="str">
        <f>'入力表'!G24</f>
        <v>集落毎の活動組織</v>
      </c>
      <c r="AE24" s="280"/>
      <c r="AF24" s="280"/>
      <c r="AG24" s="280"/>
      <c r="AH24" s="280"/>
      <c r="AI24" s="280"/>
      <c r="AJ24" s="280"/>
      <c r="AK24" s="280"/>
      <c r="AL24" s="280"/>
      <c r="AM24" s="290"/>
      <c r="AN24" s="12"/>
      <c r="AQ24" s="16"/>
      <c r="AR24" s="16"/>
      <c r="AS24" s="16"/>
      <c r="AT24" s="17"/>
      <c r="AW24" s="18"/>
      <c r="AX24" s="18"/>
      <c r="AY24" s="18"/>
      <c r="AZ24" s="18"/>
      <c r="BA24" s="18"/>
      <c r="BB24" s="18"/>
      <c r="BC24" s="18"/>
      <c r="BD24" s="18"/>
      <c r="BE24" s="40"/>
    </row>
    <row r="25" spans="1:57" ht="13.5" customHeight="1">
      <c r="A25" s="167" t="s">
        <v>123</v>
      </c>
      <c r="B25" s="168"/>
      <c r="C25" s="168"/>
      <c r="D25" s="168"/>
      <c r="E25" s="168"/>
      <c r="F25" s="168"/>
      <c r="G25" s="168"/>
      <c r="H25" s="168"/>
      <c r="I25" s="168"/>
      <c r="J25" s="168"/>
      <c r="K25" s="168"/>
      <c r="L25" s="168"/>
      <c r="M25" s="168"/>
      <c r="N25" s="168"/>
      <c r="O25" s="168"/>
      <c r="P25" s="168"/>
      <c r="Q25" s="168"/>
      <c r="R25" s="168"/>
      <c r="S25" s="168"/>
      <c r="T25" s="168"/>
      <c r="U25" s="168"/>
      <c r="V25" s="168"/>
      <c r="W25" s="168"/>
      <c r="X25" s="11"/>
      <c r="Y25"/>
      <c r="Z25"/>
      <c r="AA25"/>
      <c r="AB25"/>
      <c r="AC25"/>
      <c r="AD25"/>
      <c r="AE25"/>
      <c r="AF25"/>
      <c r="AG25"/>
      <c r="AH25"/>
      <c r="AI25"/>
      <c r="AJ25"/>
      <c r="AK25"/>
      <c r="AL25"/>
      <c r="AM25"/>
      <c r="AN25" s="12"/>
      <c r="AQ25" s="16"/>
      <c r="AR25" s="16"/>
      <c r="AS25" s="16"/>
      <c r="AT25" s="17"/>
      <c r="AW25" s="40"/>
      <c r="AX25" s="40"/>
      <c r="AY25" s="40"/>
      <c r="AZ25" s="40"/>
      <c r="BA25" s="40"/>
      <c r="BB25" s="40"/>
      <c r="BC25" s="40"/>
      <c r="BD25" s="40"/>
      <c r="BE25" s="40"/>
    </row>
    <row r="26" spans="1:57" ht="13.5" customHeight="1">
      <c r="A26" s="167"/>
      <c r="B26" s="168"/>
      <c r="C26" s="168"/>
      <c r="D26" s="168"/>
      <c r="E26" s="168"/>
      <c r="F26" s="168"/>
      <c r="G26" s="168"/>
      <c r="H26" s="168"/>
      <c r="I26" s="168"/>
      <c r="J26" s="168"/>
      <c r="K26" s="168"/>
      <c r="L26" s="168"/>
      <c r="M26" s="168"/>
      <c r="N26" s="168"/>
      <c r="O26" s="168"/>
      <c r="P26" s="168"/>
      <c r="Q26" s="168"/>
      <c r="R26" s="168"/>
      <c r="S26" s="168"/>
      <c r="T26" s="168"/>
      <c r="U26" s="168"/>
      <c r="V26" s="168"/>
      <c r="W26" s="168"/>
      <c r="X26" s="11"/>
      <c r="Y26"/>
      <c r="Z26"/>
      <c r="AA26"/>
      <c r="AB26"/>
      <c r="AC26"/>
      <c r="AD26"/>
      <c r="AE26"/>
      <c r="AF26"/>
      <c r="AG26"/>
      <c r="AH26"/>
      <c r="AI26"/>
      <c r="AJ26"/>
      <c r="AK26"/>
      <c r="AL26"/>
      <c r="AM26"/>
      <c r="AN26" s="12"/>
      <c r="AQ26" s="16"/>
      <c r="AR26" s="16"/>
      <c r="AS26" s="16"/>
      <c r="AT26" s="17"/>
      <c r="AW26" s="40"/>
      <c r="AX26" s="40"/>
      <c r="AY26" s="40"/>
      <c r="AZ26" s="40"/>
      <c r="BA26" s="40"/>
      <c r="BB26" s="40"/>
      <c r="BC26" s="40"/>
      <c r="BD26" s="40"/>
      <c r="BE26" s="40"/>
    </row>
    <row r="27" spans="1:46" ht="13.5" customHeight="1">
      <c r="A27" s="169" t="s">
        <v>124</v>
      </c>
      <c r="B27" s="168"/>
      <c r="C27" s="168"/>
      <c r="D27" s="168"/>
      <c r="E27" s="168"/>
      <c r="F27" s="168"/>
      <c r="G27" s="168"/>
      <c r="H27" s="168"/>
      <c r="I27" s="168"/>
      <c r="J27" s="168"/>
      <c r="K27" s="168"/>
      <c r="L27" s="168"/>
      <c r="M27" s="168"/>
      <c r="N27" s="168"/>
      <c r="O27" s="168"/>
      <c r="P27" s="168"/>
      <c r="Q27" s="168"/>
      <c r="R27" s="168"/>
      <c r="S27" s="168"/>
      <c r="T27" s="168"/>
      <c r="U27" s="168"/>
      <c r="V27" s="168"/>
      <c r="W27" s="168"/>
      <c r="Z27"/>
      <c r="AA27"/>
      <c r="AB27"/>
      <c r="AC27"/>
      <c r="AD27"/>
      <c r="AE27"/>
      <c r="AF27"/>
      <c r="AG27"/>
      <c r="AH27"/>
      <c r="AI27"/>
      <c r="AJ27"/>
      <c r="AK27"/>
      <c r="AL27"/>
      <c r="AM27"/>
      <c r="AN27" s="12"/>
      <c r="AQ27" s="16"/>
      <c r="AR27" s="16"/>
      <c r="AS27" s="16"/>
      <c r="AT27" s="17"/>
    </row>
    <row r="28" spans="1:46" ht="13.5" customHeight="1">
      <c r="A28" s="169" t="str">
        <f>CONCATENATE("第４条　活動組織の構成員は別紙のとおりとする。")</f>
        <v>第４条　活動組織の構成員は別紙のとおりとする。</v>
      </c>
      <c r="B28" s="168"/>
      <c r="C28" s="168"/>
      <c r="D28" s="168"/>
      <c r="E28" s="168"/>
      <c r="F28" s="168"/>
      <c r="G28" s="168"/>
      <c r="H28" s="168"/>
      <c r="I28" s="168"/>
      <c r="J28" s="168"/>
      <c r="K28" s="168"/>
      <c r="L28" s="168"/>
      <c r="M28" s="168"/>
      <c r="N28" s="168"/>
      <c r="O28" s="168"/>
      <c r="P28" s="168"/>
      <c r="Q28" s="168"/>
      <c r="R28" s="168"/>
      <c r="S28" s="168"/>
      <c r="T28" s="168"/>
      <c r="U28" s="168"/>
      <c r="V28" s="168"/>
      <c r="W28" s="168"/>
      <c r="Z28" s="41"/>
      <c r="AA28" s="41"/>
      <c r="AB28" s="41"/>
      <c r="AC28" s="41"/>
      <c r="AD28" s="41"/>
      <c r="AE28" s="41"/>
      <c r="AF28" s="41"/>
      <c r="AG28" s="41"/>
      <c r="AH28" s="41"/>
      <c r="AI28" s="41"/>
      <c r="AJ28" s="41"/>
      <c r="AK28" s="41"/>
      <c r="AL28" s="41"/>
      <c r="AM28" s="41"/>
      <c r="AN28" s="12"/>
      <c r="AQ28" s="16"/>
      <c r="AR28" s="16"/>
      <c r="AS28" s="16"/>
      <c r="AT28" s="17"/>
    </row>
    <row r="29" spans="1:46" ht="13.5" customHeight="1">
      <c r="A29" s="171" t="s">
        <v>125</v>
      </c>
      <c r="B29" s="168"/>
      <c r="C29" s="168"/>
      <c r="D29" s="168"/>
      <c r="E29" s="168"/>
      <c r="F29" s="168"/>
      <c r="G29" s="168"/>
      <c r="H29" s="168"/>
      <c r="I29" s="168"/>
      <c r="J29" s="168"/>
      <c r="K29" s="168"/>
      <c r="L29" s="168"/>
      <c r="M29" s="168"/>
      <c r="N29" s="168"/>
      <c r="O29" s="168"/>
      <c r="P29" s="168"/>
      <c r="Q29" s="168"/>
      <c r="R29" s="168"/>
      <c r="S29" s="168"/>
      <c r="T29" s="168"/>
      <c r="U29" s="168"/>
      <c r="V29" s="168"/>
      <c r="W29" s="168"/>
      <c r="Z29" s="42"/>
      <c r="AA29" s="42"/>
      <c r="AB29" s="42"/>
      <c r="AC29" s="42"/>
      <c r="AD29" s="42"/>
      <c r="AE29" s="42"/>
      <c r="AF29" s="42"/>
      <c r="AG29" s="42"/>
      <c r="AH29" s="42"/>
      <c r="AI29" s="42"/>
      <c r="AJ29" s="42"/>
      <c r="AK29" s="42"/>
      <c r="AL29" s="42"/>
      <c r="AM29" s="42"/>
      <c r="AN29" s="12"/>
      <c r="AQ29" s="16"/>
      <c r="AR29" s="16"/>
      <c r="AS29" s="16"/>
      <c r="AT29" s="17"/>
    </row>
    <row r="30" spans="1:46" ht="13.5" customHeight="1">
      <c r="A30" s="169" t="s">
        <v>126</v>
      </c>
      <c r="B30" s="168"/>
      <c r="C30" s="168"/>
      <c r="D30" s="168"/>
      <c r="E30" s="168"/>
      <c r="F30" s="168"/>
      <c r="G30" s="168"/>
      <c r="H30" s="168"/>
      <c r="I30" s="168"/>
      <c r="J30" s="168"/>
      <c r="K30" s="168"/>
      <c r="L30" s="168"/>
      <c r="M30" s="168"/>
      <c r="N30" s="168"/>
      <c r="O30" s="168"/>
      <c r="P30" s="168"/>
      <c r="Q30" s="168"/>
      <c r="R30" s="168"/>
      <c r="S30" s="168"/>
      <c r="T30" s="168"/>
      <c r="U30" s="168"/>
      <c r="V30" s="168"/>
      <c r="W30" s="168"/>
      <c r="X30" s="11"/>
      <c r="Y30" s="11"/>
      <c r="Z30" s="1"/>
      <c r="AA30" s="43"/>
      <c r="AB30" s="43"/>
      <c r="AC30" s="43"/>
      <c r="AD30" s="43"/>
      <c r="AE30" s="43"/>
      <c r="AF30" s="43"/>
      <c r="AG30" s="43"/>
      <c r="AH30" s="43"/>
      <c r="AI30" s="43"/>
      <c r="AJ30" s="43"/>
      <c r="AK30" s="43"/>
      <c r="AL30" s="43"/>
      <c r="AM30" s="43"/>
      <c r="AN30" s="12"/>
      <c r="AQ30" s="16"/>
      <c r="AR30" s="16"/>
      <c r="AS30" s="16"/>
      <c r="AT30" s="17"/>
    </row>
    <row r="31" spans="1:46" ht="13.5" customHeight="1">
      <c r="A31" s="169"/>
      <c r="B31" s="168"/>
      <c r="C31" s="168"/>
      <c r="D31" s="168"/>
      <c r="E31" s="168"/>
      <c r="F31" s="168"/>
      <c r="G31" s="168"/>
      <c r="H31" s="168"/>
      <c r="I31" s="168"/>
      <c r="J31" s="168"/>
      <c r="K31" s="168"/>
      <c r="L31" s="168"/>
      <c r="M31" s="168"/>
      <c r="N31" s="168"/>
      <c r="O31" s="168"/>
      <c r="P31" s="168"/>
      <c r="Q31" s="168"/>
      <c r="R31" s="168"/>
      <c r="S31" s="168"/>
      <c r="T31" s="168"/>
      <c r="U31" s="168"/>
      <c r="V31" s="168"/>
      <c r="W31" s="168"/>
      <c r="X31" s="11"/>
      <c r="Y31" s="11"/>
      <c r="Z31" s="1"/>
      <c r="AN31" s="12"/>
      <c r="AQ31" s="23"/>
      <c r="AR31" s="23"/>
      <c r="AS31" s="23"/>
      <c r="AT31" s="17"/>
    </row>
    <row r="32" spans="1:46" ht="13.5" customHeight="1">
      <c r="A32" s="167" t="s">
        <v>127</v>
      </c>
      <c r="B32" s="168"/>
      <c r="C32" s="168"/>
      <c r="D32" s="168"/>
      <c r="E32" s="168"/>
      <c r="F32" s="168"/>
      <c r="G32" s="168"/>
      <c r="H32" s="168"/>
      <c r="I32" s="168"/>
      <c r="J32" s="168"/>
      <c r="K32" s="168"/>
      <c r="L32" s="168"/>
      <c r="M32" s="168"/>
      <c r="N32" s="168"/>
      <c r="O32" s="168"/>
      <c r="P32" s="168"/>
      <c r="Q32" s="168"/>
      <c r="R32" s="168"/>
      <c r="S32" s="168"/>
      <c r="T32" s="168"/>
      <c r="U32" s="168"/>
      <c r="V32" s="168"/>
      <c r="W32" s="168"/>
      <c r="X32" s="11"/>
      <c r="Y32" s="11"/>
      <c r="Z32" s="1"/>
      <c r="AN32" s="12"/>
      <c r="AQ32" s="16"/>
      <c r="AR32" s="16"/>
      <c r="AS32" s="16"/>
      <c r="AT32" s="17"/>
    </row>
    <row r="33" spans="1:45" ht="13.5" customHeight="1">
      <c r="A33" s="169"/>
      <c r="B33" s="168"/>
      <c r="C33" s="168"/>
      <c r="D33" s="168"/>
      <c r="E33" s="168"/>
      <c r="F33" s="168"/>
      <c r="G33" s="168"/>
      <c r="H33" s="168"/>
      <c r="I33" s="168"/>
      <c r="J33" s="168"/>
      <c r="K33" s="168"/>
      <c r="L33" s="168"/>
      <c r="M33" s="168"/>
      <c r="N33" s="168"/>
      <c r="O33" s="168"/>
      <c r="P33" s="168"/>
      <c r="Q33" s="168"/>
      <c r="R33" s="168"/>
      <c r="S33" s="168"/>
      <c r="T33" s="168"/>
      <c r="U33" s="168"/>
      <c r="V33" s="168"/>
      <c r="W33" s="168"/>
      <c r="X33" s="11"/>
      <c r="Y33" s="12"/>
      <c r="Z33" s="12"/>
      <c r="AA33" s="12"/>
      <c r="AB33" s="12"/>
      <c r="AC33" s="12"/>
      <c r="AD33" s="12"/>
      <c r="AE33" s="12"/>
      <c r="AF33" s="12"/>
      <c r="AG33" s="12"/>
      <c r="AH33" s="12"/>
      <c r="AI33" s="12"/>
      <c r="AJ33" s="12"/>
      <c r="AK33" s="12"/>
      <c r="AL33" s="12"/>
      <c r="AM33" s="12"/>
      <c r="AN33" s="12"/>
      <c r="AP33" s="16"/>
      <c r="AQ33" s="16"/>
      <c r="AR33" s="16"/>
      <c r="AS33" s="17"/>
    </row>
    <row r="34" spans="1:45" ht="13.5" customHeight="1">
      <c r="A34" s="169" t="s">
        <v>128</v>
      </c>
      <c r="B34" s="168"/>
      <c r="C34" s="168"/>
      <c r="D34" s="168"/>
      <c r="E34" s="168"/>
      <c r="F34" s="168"/>
      <c r="G34" s="168"/>
      <c r="H34" s="168"/>
      <c r="I34" s="168"/>
      <c r="J34" s="168"/>
      <c r="K34" s="168"/>
      <c r="L34" s="168"/>
      <c r="M34" s="168"/>
      <c r="N34" s="168"/>
      <c r="O34" s="168"/>
      <c r="P34" s="168"/>
      <c r="Q34" s="168"/>
      <c r="R34" s="168"/>
      <c r="S34" s="168"/>
      <c r="T34" s="168"/>
      <c r="U34" s="168"/>
      <c r="V34" s="168"/>
      <c r="W34" s="168"/>
      <c r="X34" s="11"/>
      <c r="Y34" s="12"/>
      <c r="Z34" s="12"/>
      <c r="AA34" s="12"/>
      <c r="AB34" s="12"/>
      <c r="AC34" s="12"/>
      <c r="AD34" s="12"/>
      <c r="AE34" s="12"/>
      <c r="AF34" s="12"/>
      <c r="AG34" s="12"/>
      <c r="AH34" s="12"/>
      <c r="AI34" s="12"/>
      <c r="AJ34" s="12"/>
      <c r="AK34" s="12"/>
      <c r="AL34" s="12"/>
      <c r="AM34" s="12"/>
      <c r="AN34" s="12"/>
      <c r="AP34" s="16"/>
      <c r="AQ34" s="16"/>
      <c r="AR34" s="16"/>
      <c r="AS34" s="17"/>
    </row>
    <row r="35" spans="1:45" ht="13.5" customHeight="1">
      <c r="A35" s="288" t="str">
        <f>CONCATENATE("第５条　この活動組織に、",AO9,"を置くこととする。",AD15,"等役員は別紙のとおりとする。")</f>
        <v>第５条　この活動組織に、代表1名　副代表若干名　書記若干名　会計若干名　監査役若干名　を置くこととする。代表等役員は別紙のとおりとする。</v>
      </c>
      <c r="B35" s="288"/>
      <c r="C35" s="288"/>
      <c r="D35" s="288"/>
      <c r="E35" s="288"/>
      <c r="F35" s="288"/>
      <c r="G35" s="288"/>
      <c r="H35" s="288"/>
      <c r="I35" s="288"/>
      <c r="J35" s="288"/>
      <c r="K35" s="288"/>
      <c r="L35" s="288"/>
      <c r="M35" s="288"/>
      <c r="N35" s="288"/>
      <c r="O35" s="288"/>
      <c r="P35" s="288"/>
      <c r="Q35" s="288"/>
      <c r="R35" s="288"/>
      <c r="S35" s="288"/>
      <c r="T35" s="288"/>
      <c r="U35" s="288"/>
      <c r="V35" s="288"/>
      <c r="W35" s="288"/>
      <c r="X35" s="44"/>
      <c r="AP35" s="16"/>
      <c r="AQ35" s="16"/>
      <c r="AR35" s="16"/>
      <c r="AS35" s="17"/>
    </row>
    <row r="36" spans="1:45" ht="13.5" customHeight="1">
      <c r="A36" s="288"/>
      <c r="B36" s="288"/>
      <c r="C36" s="288"/>
      <c r="D36" s="288"/>
      <c r="E36" s="288"/>
      <c r="F36" s="288"/>
      <c r="G36" s="288"/>
      <c r="H36" s="288"/>
      <c r="I36" s="288"/>
      <c r="J36" s="288"/>
      <c r="K36" s="288"/>
      <c r="L36" s="288"/>
      <c r="M36" s="288"/>
      <c r="N36" s="288"/>
      <c r="O36" s="288"/>
      <c r="P36" s="288"/>
      <c r="Q36" s="288"/>
      <c r="R36" s="288"/>
      <c r="S36" s="288"/>
      <c r="T36" s="288"/>
      <c r="U36" s="288"/>
      <c r="V36" s="288"/>
      <c r="W36" s="288"/>
      <c r="X36" s="44"/>
      <c r="AP36" s="16"/>
      <c r="AQ36" s="16"/>
      <c r="AR36" s="16"/>
      <c r="AS36" s="17"/>
    </row>
    <row r="37" spans="1:45" ht="13.5" customHeight="1">
      <c r="A37" s="171" t="str">
        <f>CONCATENATE("２　",AD15,",",AD16,"及び監査役は総会において構成員の互選により選任するものとし、書記及び会計は、")</f>
        <v>２　代表,副代表及び監査役は総会において構成員の互選により選任するものとし、書記及び会計は、</v>
      </c>
      <c r="B37" s="168"/>
      <c r="C37" s="168"/>
      <c r="D37" s="168"/>
      <c r="E37" s="168"/>
      <c r="F37" s="168"/>
      <c r="G37" s="168"/>
      <c r="H37" s="168"/>
      <c r="I37" s="168"/>
      <c r="J37" s="168"/>
      <c r="K37" s="168"/>
      <c r="L37" s="168"/>
      <c r="M37" s="168"/>
      <c r="N37" s="168"/>
      <c r="O37" s="168"/>
      <c r="P37" s="168"/>
      <c r="Q37" s="168"/>
      <c r="R37" s="168"/>
      <c r="S37" s="168"/>
      <c r="T37" s="168"/>
      <c r="U37" s="168"/>
      <c r="V37" s="168"/>
      <c r="W37" s="168"/>
      <c r="X37" s="44"/>
      <c r="AP37" s="16"/>
      <c r="AQ37" s="16"/>
      <c r="AR37" s="16"/>
      <c r="AS37" s="17"/>
    </row>
    <row r="38" spans="1:45" ht="13.5" customHeight="1">
      <c r="A38" s="171" t="str">
        <f>CONCATENATE("　　",AD15,"が指名するものとする。")</f>
        <v>　　代表が指名するものとする。</v>
      </c>
      <c r="B38" s="168"/>
      <c r="C38" s="168"/>
      <c r="D38" s="168"/>
      <c r="E38" s="168"/>
      <c r="F38" s="168"/>
      <c r="G38" s="168"/>
      <c r="H38" s="168"/>
      <c r="I38" s="168"/>
      <c r="J38" s="168"/>
      <c r="K38" s="168"/>
      <c r="L38" s="168"/>
      <c r="M38" s="168"/>
      <c r="N38" s="168"/>
      <c r="O38" s="168"/>
      <c r="P38" s="168"/>
      <c r="Q38" s="168"/>
      <c r="R38" s="168"/>
      <c r="S38" s="168"/>
      <c r="T38" s="168"/>
      <c r="U38" s="168"/>
      <c r="V38" s="168"/>
      <c r="W38" s="168"/>
      <c r="X38" s="44"/>
      <c r="AP38" s="16"/>
      <c r="AQ38" s="16"/>
      <c r="AR38" s="16"/>
      <c r="AS38" s="17"/>
    </row>
    <row r="39" spans="1:45" ht="13.5" customHeight="1">
      <c r="A39" s="195" t="str">
        <f>CONCATENATE("３　",AD15,"は、この",'入力表'!F9,"を代表し、",'入力表'!F9,"の業務を統括する。")</f>
        <v>３　代表は、この●●●活動組織を代表し、●●●活動組織の業務を統括する。</v>
      </c>
      <c r="B39" s="168"/>
      <c r="C39" s="168"/>
      <c r="D39" s="168"/>
      <c r="E39" s="168"/>
      <c r="F39" s="168"/>
      <c r="G39" s="168"/>
      <c r="H39" s="168"/>
      <c r="I39" s="168"/>
      <c r="J39" s="168"/>
      <c r="K39" s="168"/>
      <c r="L39" s="168"/>
      <c r="M39" s="168"/>
      <c r="N39" s="168"/>
      <c r="O39" s="168"/>
      <c r="P39" s="168"/>
      <c r="Q39" s="168"/>
      <c r="R39" s="168"/>
      <c r="S39" s="168"/>
      <c r="T39" s="168"/>
      <c r="U39" s="168"/>
      <c r="V39" s="168"/>
      <c r="W39" s="168"/>
      <c r="X39" s="44"/>
      <c r="AP39" s="16"/>
      <c r="AQ39" s="16"/>
      <c r="AR39" s="16"/>
      <c r="AS39" s="17"/>
    </row>
    <row r="40" spans="1:24" ht="13.5" customHeight="1">
      <c r="A40" s="171" t="str">
        <f>CONCATENATE("４　",AD16,"は、",AD15,"を補佐し、",AD15,"が欠けたときは、",AD15,"を代行する。")</f>
        <v>４　副代表は、代表を補佐し、代表が欠けたときは、代表を代行する。</v>
      </c>
      <c r="B40" s="168"/>
      <c r="C40" s="168"/>
      <c r="D40" s="168"/>
      <c r="E40" s="168"/>
      <c r="F40" s="168"/>
      <c r="G40" s="168"/>
      <c r="H40" s="168"/>
      <c r="I40" s="168"/>
      <c r="J40" s="168"/>
      <c r="K40" s="168"/>
      <c r="L40" s="168"/>
      <c r="M40" s="168"/>
      <c r="N40" s="168"/>
      <c r="O40" s="168"/>
      <c r="P40" s="168"/>
      <c r="Q40" s="168"/>
      <c r="R40" s="168"/>
      <c r="S40" s="168"/>
      <c r="T40" s="168"/>
      <c r="U40" s="168"/>
      <c r="V40" s="168"/>
      <c r="W40" s="168"/>
      <c r="X40" s="44"/>
    </row>
    <row r="41" spans="1:24" ht="13.5" customHeight="1">
      <c r="A41" s="195" t="str">
        <f>CONCATENATE("５　書記は、",'入力表'!F9,"の活動の事務等を行う。")</f>
        <v>５　書記は、●●●活動組織の活動の事務等を行う。</v>
      </c>
      <c r="B41" s="168"/>
      <c r="C41" s="168"/>
      <c r="D41" s="168"/>
      <c r="E41" s="168"/>
      <c r="F41" s="168"/>
      <c r="G41" s="168"/>
      <c r="H41" s="168"/>
      <c r="I41" s="168"/>
      <c r="J41" s="168"/>
      <c r="K41" s="168"/>
      <c r="L41" s="168"/>
      <c r="M41" s="168"/>
      <c r="N41" s="168"/>
      <c r="O41" s="168"/>
      <c r="P41" s="168"/>
      <c r="Q41" s="168"/>
      <c r="R41" s="168"/>
      <c r="S41" s="168"/>
      <c r="T41" s="168"/>
      <c r="U41" s="168"/>
      <c r="V41" s="168"/>
      <c r="W41" s="168"/>
      <c r="X41" s="44"/>
    </row>
    <row r="42" spans="1:24" ht="13.5" customHeight="1">
      <c r="A42" s="171" t="s">
        <v>129</v>
      </c>
      <c r="B42" s="168"/>
      <c r="C42" s="168"/>
      <c r="D42" s="168"/>
      <c r="E42" s="168"/>
      <c r="F42" s="168"/>
      <c r="G42" s="168"/>
      <c r="H42" s="168"/>
      <c r="I42" s="168"/>
      <c r="J42" s="168"/>
      <c r="K42" s="168"/>
      <c r="L42" s="168"/>
      <c r="M42" s="168"/>
      <c r="N42" s="168"/>
      <c r="O42" s="168"/>
      <c r="P42" s="168"/>
      <c r="Q42" s="168"/>
      <c r="R42" s="168"/>
      <c r="S42" s="168"/>
      <c r="T42" s="168"/>
      <c r="U42" s="168"/>
      <c r="V42" s="168"/>
      <c r="W42" s="168"/>
      <c r="X42" s="44"/>
    </row>
    <row r="43" spans="1:24" ht="13.5" customHeight="1">
      <c r="A43" s="171" t="s">
        <v>130</v>
      </c>
      <c r="B43" s="168"/>
      <c r="C43" s="168"/>
      <c r="D43" s="168"/>
      <c r="E43" s="168"/>
      <c r="F43" s="168"/>
      <c r="G43" s="168"/>
      <c r="H43" s="168"/>
      <c r="I43" s="168"/>
      <c r="J43" s="168"/>
      <c r="K43" s="168"/>
      <c r="L43" s="168"/>
      <c r="M43" s="168"/>
      <c r="N43" s="168"/>
      <c r="O43" s="168"/>
      <c r="P43" s="168"/>
      <c r="Q43" s="168"/>
      <c r="R43" s="168"/>
      <c r="S43" s="168"/>
      <c r="T43" s="168"/>
      <c r="U43" s="168"/>
      <c r="V43" s="168"/>
      <c r="W43" s="168"/>
      <c r="X43" s="44"/>
    </row>
    <row r="44" spans="1:24" ht="13.5" customHeight="1">
      <c r="A44" s="171"/>
      <c r="B44" s="168"/>
      <c r="C44" s="168"/>
      <c r="D44" s="168"/>
      <c r="E44" s="168"/>
      <c r="F44" s="168"/>
      <c r="G44" s="168"/>
      <c r="H44" s="168"/>
      <c r="I44" s="168"/>
      <c r="J44" s="168"/>
      <c r="K44" s="168"/>
      <c r="L44" s="168"/>
      <c r="M44" s="168"/>
      <c r="N44" s="168"/>
      <c r="O44" s="168"/>
      <c r="P44" s="168"/>
      <c r="Q44" s="168"/>
      <c r="R44" s="168"/>
      <c r="S44" s="168"/>
      <c r="T44" s="168"/>
      <c r="U44" s="168"/>
      <c r="V44" s="168"/>
      <c r="W44" s="168"/>
      <c r="X44" s="44"/>
    </row>
    <row r="45" spans="1:24" ht="13.5" customHeight="1">
      <c r="A45" s="169" t="s">
        <v>131</v>
      </c>
      <c r="B45" s="168"/>
      <c r="C45" s="168"/>
      <c r="D45" s="168"/>
      <c r="E45" s="168"/>
      <c r="F45" s="168"/>
      <c r="G45" s="168"/>
      <c r="H45" s="168"/>
      <c r="I45" s="168"/>
      <c r="J45" s="168"/>
      <c r="K45" s="168"/>
      <c r="L45" s="168"/>
      <c r="M45" s="168"/>
      <c r="N45" s="168"/>
      <c r="O45" s="168"/>
      <c r="P45" s="168"/>
      <c r="Q45" s="168"/>
      <c r="R45" s="168"/>
      <c r="S45" s="168"/>
      <c r="T45" s="168"/>
      <c r="U45" s="168"/>
      <c r="V45" s="168"/>
      <c r="W45" s="168"/>
      <c r="X45" s="44"/>
    </row>
    <row r="46" spans="1:24" ht="13.5" customHeight="1">
      <c r="A46" s="183" t="str">
        <f>CONCATENATE("第６条　役員の任期は、",AG22,"年とする。")</f>
        <v>第６条　役員の任期は、○年とする。</v>
      </c>
      <c r="B46" s="169"/>
      <c r="C46" s="169"/>
      <c r="D46" s="169"/>
      <c r="E46" s="169"/>
      <c r="F46" s="169"/>
      <c r="G46" s="169"/>
      <c r="H46" s="169"/>
      <c r="I46" s="169"/>
      <c r="J46" s="169"/>
      <c r="K46" s="169"/>
      <c r="L46" s="169"/>
      <c r="M46" s="169"/>
      <c r="N46" s="169"/>
      <c r="O46" s="169"/>
      <c r="P46" s="169"/>
      <c r="Q46" s="169"/>
      <c r="R46" s="169"/>
      <c r="S46" s="169"/>
      <c r="T46" s="169"/>
      <c r="U46" s="169"/>
      <c r="V46" s="169"/>
      <c r="W46" s="169"/>
      <c r="X46" s="44"/>
    </row>
    <row r="47" spans="1:24" ht="13.5" customHeight="1">
      <c r="A47" s="171" t="s">
        <v>132</v>
      </c>
      <c r="B47" s="168"/>
      <c r="C47" s="168"/>
      <c r="D47" s="168"/>
      <c r="E47" s="168"/>
      <c r="F47" s="168"/>
      <c r="G47" s="168"/>
      <c r="H47" s="168"/>
      <c r="I47" s="168"/>
      <c r="J47" s="168"/>
      <c r="K47" s="168"/>
      <c r="L47" s="168"/>
      <c r="M47" s="168"/>
      <c r="N47" s="168"/>
      <c r="O47" s="168"/>
      <c r="P47" s="168"/>
      <c r="Q47" s="168"/>
      <c r="R47" s="168"/>
      <c r="S47" s="168"/>
      <c r="T47" s="168"/>
      <c r="U47" s="168"/>
      <c r="V47" s="168"/>
      <c r="W47" s="168"/>
      <c r="X47" s="44"/>
    </row>
    <row r="48" spans="1:24" ht="13.5" customHeight="1">
      <c r="A48" s="169"/>
      <c r="B48" s="168"/>
      <c r="C48" s="168"/>
      <c r="D48" s="168"/>
      <c r="E48" s="168"/>
      <c r="F48" s="168"/>
      <c r="G48" s="168"/>
      <c r="H48" s="168"/>
      <c r="I48" s="168"/>
      <c r="J48" s="168"/>
      <c r="K48" s="168"/>
      <c r="L48" s="168"/>
      <c r="M48" s="168"/>
      <c r="N48" s="168"/>
      <c r="O48" s="168"/>
      <c r="P48" s="168"/>
      <c r="Q48" s="168"/>
      <c r="R48" s="168"/>
      <c r="S48" s="168"/>
      <c r="T48" s="168"/>
      <c r="U48" s="168"/>
      <c r="V48" s="168"/>
      <c r="W48" s="168"/>
      <c r="X48" s="44"/>
    </row>
    <row r="49" spans="1:24" ht="13.5" customHeight="1">
      <c r="A49" s="167" t="s">
        <v>133</v>
      </c>
      <c r="B49" s="168"/>
      <c r="C49" s="168"/>
      <c r="D49" s="168"/>
      <c r="E49" s="168"/>
      <c r="F49" s="168"/>
      <c r="G49" s="168"/>
      <c r="H49" s="168"/>
      <c r="I49" s="168"/>
      <c r="J49" s="168"/>
      <c r="K49" s="168"/>
      <c r="L49" s="168"/>
      <c r="M49" s="168"/>
      <c r="N49" s="168"/>
      <c r="O49" s="168"/>
      <c r="P49" s="168"/>
      <c r="Q49" s="168"/>
      <c r="R49" s="168"/>
      <c r="S49" s="168"/>
      <c r="T49" s="168"/>
      <c r="U49" s="168"/>
      <c r="V49" s="168"/>
      <c r="W49" s="168"/>
      <c r="X49" s="44"/>
    </row>
    <row r="50" spans="1:24" ht="13.5" customHeight="1">
      <c r="A50" s="169"/>
      <c r="B50" s="168"/>
      <c r="C50" s="168"/>
      <c r="D50" s="168"/>
      <c r="E50" s="168"/>
      <c r="F50" s="168"/>
      <c r="G50" s="168"/>
      <c r="H50" s="168"/>
      <c r="I50" s="168"/>
      <c r="J50" s="168"/>
      <c r="K50" s="168"/>
      <c r="L50" s="168"/>
      <c r="M50" s="168"/>
      <c r="N50" s="168"/>
      <c r="O50" s="168"/>
      <c r="P50" s="168"/>
      <c r="Q50" s="168"/>
      <c r="R50" s="168"/>
      <c r="S50" s="168"/>
      <c r="T50" s="168"/>
      <c r="U50" s="168"/>
      <c r="V50" s="168"/>
      <c r="W50" s="168"/>
      <c r="X50" s="44"/>
    </row>
    <row r="51" spans="1:24" ht="13.5" customHeight="1">
      <c r="A51" s="169" t="s">
        <v>134</v>
      </c>
      <c r="B51" s="168"/>
      <c r="C51" s="168"/>
      <c r="D51" s="168"/>
      <c r="E51" s="168"/>
      <c r="F51" s="168"/>
      <c r="G51" s="168"/>
      <c r="H51" s="168"/>
      <c r="I51" s="168"/>
      <c r="J51" s="168"/>
      <c r="K51" s="168"/>
      <c r="L51" s="168"/>
      <c r="M51" s="168"/>
      <c r="N51" s="168"/>
      <c r="O51" s="168"/>
      <c r="P51" s="168"/>
      <c r="Q51" s="168"/>
      <c r="R51" s="168"/>
      <c r="S51" s="168"/>
      <c r="T51" s="168"/>
      <c r="U51" s="168"/>
      <c r="V51" s="168"/>
      <c r="W51" s="168"/>
      <c r="X51" s="44"/>
    </row>
    <row r="52" spans="1:24" ht="13.5" customHeight="1">
      <c r="A52" s="169" t="s">
        <v>283</v>
      </c>
      <c r="B52" s="168"/>
      <c r="C52" s="168"/>
      <c r="D52" s="168"/>
      <c r="E52" s="168"/>
      <c r="F52" s="168"/>
      <c r="G52" s="168"/>
      <c r="H52" s="168"/>
      <c r="I52" s="168"/>
      <c r="J52" s="168"/>
      <c r="K52" s="168"/>
      <c r="L52" s="168"/>
      <c r="M52" s="168"/>
      <c r="N52" s="168"/>
      <c r="O52" s="168"/>
      <c r="P52" s="168"/>
      <c r="Q52" s="168"/>
      <c r="R52" s="168"/>
      <c r="S52" s="168"/>
      <c r="T52" s="168"/>
      <c r="U52" s="168"/>
      <c r="V52" s="168"/>
      <c r="W52" s="168"/>
      <c r="X52" s="44"/>
    </row>
    <row r="53" spans="1:24" ht="13.5" customHeight="1">
      <c r="A53" s="172" t="s">
        <v>135</v>
      </c>
      <c r="B53" s="168"/>
      <c r="C53" s="168"/>
      <c r="D53" s="168"/>
      <c r="E53" s="168"/>
      <c r="F53" s="168"/>
      <c r="G53" s="168"/>
      <c r="H53" s="168"/>
      <c r="I53" s="168"/>
      <c r="J53" s="168"/>
      <c r="K53" s="168"/>
      <c r="L53" s="168"/>
      <c r="M53" s="168"/>
      <c r="N53" s="168"/>
      <c r="O53" s="168"/>
      <c r="P53" s="168"/>
      <c r="Q53" s="168"/>
      <c r="R53" s="168"/>
      <c r="S53" s="168"/>
      <c r="T53" s="168"/>
      <c r="U53" s="168"/>
      <c r="V53" s="168"/>
      <c r="W53" s="168"/>
      <c r="X53" s="44"/>
    </row>
    <row r="54" spans="1:24" ht="13.5" customHeight="1">
      <c r="A54" s="172" t="s">
        <v>136</v>
      </c>
      <c r="B54" s="168"/>
      <c r="C54" s="168"/>
      <c r="D54" s="168"/>
      <c r="E54" s="168"/>
      <c r="F54" s="168"/>
      <c r="G54" s="168"/>
      <c r="H54" s="168"/>
      <c r="I54" s="168"/>
      <c r="J54" s="168"/>
      <c r="K54" s="168"/>
      <c r="L54" s="168"/>
      <c r="M54" s="168"/>
      <c r="N54" s="168"/>
      <c r="O54" s="168"/>
      <c r="P54" s="168"/>
      <c r="Q54" s="168"/>
      <c r="R54" s="168"/>
      <c r="S54" s="168"/>
      <c r="T54" s="168"/>
      <c r="U54" s="168"/>
      <c r="V54" s="168"/>
      <c r="W54" s="168"/>
      <c r="X54" s="44"/>
    </row>
    <row r="55" spans="1:24" ht="13.5" customHeight="1">
      <c r="A55" s="172" t="s">
        <v>137</v>
      </c>
      <c r="B55" s="168"/>
      <c r="C55" s="168"/>
      <c r="D55" s="168"/>
      <c r="E55" s="168"/>
      <c r="F55" s="168"/>
      <c r="G55" s="168"/>
      <c r="H55" s="168"/>
      <c r="I55" s="168"/>
      <c r="J55" s="168"/>
      <c r="K55" s="168"/>
      <c r="L55" s="168"/>
      <c r="M55" s="168"/>
      <c r="N55" s="168"/>
      <c r="O55" s="168"/>
      <c r="P55" s="168"/>
      <c r="Q55" s="168"/>
      <c r="R55" s="168"/>
      <c r="S55" s="168"/>
      <c r="T55" s="168"/>
      <c r="U55" s="168"/>
      <c r="V55" s="168"/>
      <c r="W55" s="168"/>
      <c r="X55" s="44"/>
    </row>
    <row r="56" spans="1:24" ht="13.5" customHeight="1">
      <c r="A56" s="172" t="str">
        <f>CONCATENATE("三　その他",AD15,"が必要と認めたとき｡")</f>
        <v>三　その他代表が必要と認めたとき｡</v>
      </c>
      <c r="B56" s="168"/>
      <c r="C56" s="168"/>
      <c r="D56" s="168"/>
      <c r="E56" s="168"/>
      <c r="F56" s="168"/>
      <c r="G56" s="168"/>
      <c r="H56" s="168"/>
      <c r="I56" s="168"/>
      <c r="J56" s="168"/>
      <c r="K56" s="168"/>
      <c r="L56" s="168"/>
      <c r="M56" s="168"/>
      <c r="N56" s="168"/>
      <c r="O56" s="168"/>
      <c r="P56" s="168"/>
      <c r="Q56" s="168"/>
      <c r="R56" s="168"/>
      <c r="S56" s="168"/>
      <c r="T56" s="168"/>
      <c r="U56" s="168"/>
      <c r="V56" s="168"/>
      <c r="W56" s="168"/>
      <c r="X56" s="44"/>
    </row>
    <row r="57" spans="1:24" ht="13.5" customHeight="1">
      <c r="A57" s="171" t="str">
        <f>CONCATENATE("３　前項第一号の規定により請求があったときは、",AD15,"は、その請求のあった日から")</f>
        <v>３　前項第一号の規定により請求があったときは、代表は、その請求のあった日から</v>
      </c>
      <c r="B57" s="168"/>
      <c r="C57" s="168"/>
      <c r="D57" s="168"/>
      <c r="E57" s="168"/>
      <c r="F57" s="168"/>
      <c r="G57" s="168"/>
      <c r="H57" s="168"/>
      <c r="I57" s="168"/>
      <c r="J57" s="168"/>
      <c r="K57" s="168"/>
      <c r="L57" s="168"/>
      <c r="M57" s="168"/>
      <c r="N57" s="168"/>
      <c r="O57" s="168"/>
      <c r="P57" s="168"/>
      <c r="Q57" s="168"/>
      <c r="R57" s="168"/>
      <c r="S57" s="168"/>
      <c r="T57" s="168"/>
      <c r="U57" s="168"/>
      <c r="V57" s="168"/>
      <c r="W57" s="168"/>
      <c r="X57" s="44"/>
    </row>
    <row r="58" spans="1:24" ht="13.5" customHeight="1">
      <c r="A58" s="171" t="s">
        <v>138</v>
      </c>
      <c r="B58" s="168"/>
      <c r="C58" s="168"/>
      <c r="D58" s="168"/>
      <c r="E58" s="168"/>
      <c r="F58" s="168"/>
      <c r="G58" s="168"/>
      <c r="H58" s="168"/>
      <c r="I58" s="168"/>
      <c r="J58" s="168"/>
      <c r="K58" s="168"/>
      <c r="L58" s="168"/>
      <c r="M58" s="168"/>
      <c r="N58" s="168"/>
      <c r="O58" s="168"/>
      <c r="P58" s="168"/>
      <c r="Q58" s="168"/>
      <c r="R58" s="168"/>
      <c r="S58" s="168"/>
      <c r="T58" s="168"/>
      <c r="U58" s="168"/>
      <c r="V58" s="168"/>
      <c r="W58" s="168"/>
      <c r="X58" s="44"/>
    </row>
    <row r="59" spans="1:24" ht="13.5" customHeight="1">
      <c r="A59" s="171" t="s">
        <v>139</v>
      </c>
      <c r="B59" s="168"/>
      <c r="C59" s="168"/>
      <c r="D59" s="168"/>
      <c r="E59" s="168"/>
      <c r="F59" s="168"/>
      <c r="G59" s="168"/>
      <c r="H59" s="168"/>
      <c r="I59" s="168"/>
      <c r="J59" s="168"/>
      <c r="K59" s="168"/>
      <c r="L59" s="168"/>
      <c r="M59" s="168"/>
      <c r="N59" s="168"/>
      <c r="O59" s="168"/>
      <c r="P59" s="168"/>
      <c r="Q59" s="168"/>
      <c r="R59" s="168"/>
      <c r="S59" s="168"/>
      <c r="T59" s="168"/>
      <c r="U59" s="168"/>
      <c r="V59" s="168"/>
      <c r="W59" s="168"/>
      <c r="X59" s="44"/>
    </row>
    <row r="60" spans="1:24" ht="13.5" customHeight="1">
      <c r="A60" s="171" t="s">
        <v>140</v>
      </c>
      <c r="B60" s="168"/>
      <c r="C60" s="168"/>
      <c r="D60" s="168"/>
      <c r="E60" s="168"/>
      <c r="F60" s="168"/>
      <c r="G60" s="168"/>
      <c r="H60" s="168"/>
      <c r="I60" s="168"/>
      <c r="J60" s="168"/>
      <c r="K60" s="168"/>
      <c r="L60" s="168"/>
      <c r="M60" s="168"/>
      <c r="N60" s="168"/>
      <c r="O60" s="168"/>
      <c r="P60" s="168"/>
      <c r="Q60" s="168"/>
      <c r="R60" s="168"/>
      <c r="S60" s="168"/>
      <c r="T60" s="168"/>
      <c r="U60" s="168"/>
      <c r="V60" s="168"/>
      <c r="W60" s="168"/>
      <c r="X60" s="44"/>
    </row>
    <row r="61" spans="1:24" ht="13.5" customHeight="1">
      <c r="A61" s="171"/>
      <c r="B61" s="168"/>
      <c r="C61" s="168"/>
      <c r="D61" s="168"/>
      <c r="E61" s="168"/>
      <c r="F61" s="168"/>
      <c r="G61" s="168"/>
      <c r="H61" s="168"/>
      <c r="I61" s="168"/>
      <c r="J61" s="168"/>
      <c r="K61" s="168"/>
      <c r="L61" s="168"/>
      <c r="M61" s="168"/>
      <c r="N61" s="168"/>
      <c r="O61" s="168"/>
      <c r="P61" s="168"/>
      <c r="Q61" s="168"/>
      <c r="R61" s="168"/>
      <c r="S61" s="168"/>
      <c r="T61" s="168"/>
      <c r="U61" s="168"/>
      <c r="V61" s="168"/>
      <c r="W61" s="168"/>
      <c r="X61" s="44"/>
    </row>
    <row r="62" spans="1:23" ht="13.5" customHeight="1">
      <c r="A62" s="171" t="s">
        <v>141</v>
      </c>
      <c r="B62" s="168"/>
      <c r="C62" s="168"/>
      <c r="D62" s="168"/>
      <c r="E62" s="168"/>
      <c r="F62" s="168"/>
      <c r="G62" s="168"/>
      <c r="H62" s="168"/>
      <c r="I62" s="168"/>
      <c r="J62" s="168"/>
      <c r="K62" s="168"/>
      <c r="L62" s="168"/>
      <c r="M62" s="168"/>
      <c r="N62" s="168"/>
      <c r="O62" s="168"/>
      <c r="P62" s="168"/>
      <c r="Q62" s="168"/>
      <c r="R62" s="168"/>
      <c r="S62" s="168"/>
      <c r="T62" s="168"/>
      <c r="U62" s="168"/>
      <c r="V62" s="168"/>
      <c r="W62" s="168"/>
    </row>
    <row r="63" spans="1:24" ht="13.5" customHeight="1">
      <c r="A63" s="173" t="s">
        <v>142</v>
      </c>
      <c r="B63" s="168"/>
      <c r="C63" s="168"/>
      <c r="D63" s="168"/>
      <c r="E63" s="168"/>
      <c r="F63" s="168"/>
      <c r="G63" s="168"/>
      <c r="H63" s="168"/>
      <c r="I63" s="168"/>
      <c r="J63" s="168"/>
      <c r="K63" s="168"/>
      <c r="L63" s="168"/>
      <c r="M63" s="168"/>
      <c r="N63" s="168"/>
      <c r="O63" s="168"/>
      <c r="P63" s="168"/>
      <c r="Q63" s="168"/>
      <c r="R63" s="168"/>
      <c r="S63" s="168"/>
      <c r="T63" s="168"/>
      <c r="U63" s="168"/>
      <c r="V63" s="168"/>
      <c r="W63" s="168"/>
      <c r="X63" s="44"/>
    </row>
    <row r="64" spans="1:24" ht="13.5" customHeight="1">
      <c r="A64" s="172" t="s">
        <v>230</v>
      </c>
      <c r="B64" s="168"/>
      <c r="C64" s="168"/>
      <c r="D64" s="168"/>
      <c r="E64" s="168"/>
      <c r="F64" s="168"/>
      <c r="G64" s="168"/>
      <c r="H64" s="168"/>
      <c r="I64" s="168"/>
      <c r="J64" s="168"/>
      <c r="K64" s="168"/>
      <c r="L64" s="168"/>
      <c r="M64" s="168"/>
      <c r="N64" s="168"/>
      <c r="O64" s="168"/>
      <c r="P64" s="168"/>
      <c r="Q64" s="168"/>
      <c r="R64" s="168"/>
      <c r="S64" s="168"/>
      <c r="T64" s="168"/>
      <c r="U64" s="168"/>
      <c r="V64" s="168"/>
      <c r="W64" s="168"/>
      <c r="X64" s="44"/>
    </row>
    <row r="65" spans="1:24" ht="13.5" customHeight="1">
      <c r="A65" s="172" t="s">
        <v>235</v>
      </c>
      <c r="B65" s="168"/>
      <c r="C65" s="168"/>
      <c r="D65" s="168"/>
      <c r="E65" s="168"/>
      <c r="F65" s="168"/>
      <c r="G65" s="168"/>
      <c r="H65" s="168"/>
      <c r="I65" s="168"/>
      <c r="J65" s="168"/>
      <c r="K65" s="168"/>
      <c r="L65" s="168"/>
      <c r="M65" s="168"/>
      <c r="N65" s="168"/>
      <c r="O65" s="168"/>
      <c r="P65" s="168"/>
      <c r="Q65" s="168"/>
      <c r="R65" s="168"/>
      <c r="S65" s="168"/>
      <c r="T65" s="168"/>
      <c r="U65" s="168"/>
      <c r="V65" s="168"/>
      <c r="W65" s="168"/>
      <c r="X65" s="44"/>
    </row>
    <row r="66" spans="1:24" ht="13.5" customHeight="1">
      <c r="A66" s="172" t="s">
        <v>236</v>
      </c>
      <c r="B66" s="168"/>
      <c r="C66" s="168"/>
      <c r="D66" s="168"/>
      <c r="E66" s="168"/>
      <c r="F66" s="168"/>
      <c r="G66" s="168"/>
      <c r="H66" s="168"/>
      <c r="I66" s="168"/>
      <c r="J66" s="168"/>
      <c r="K66" s="168"/>
      <c r="L66" s="168"/>
      <c r="M66" s="168"/>
      <c r="N66" s="168"/>
      <c r="O66" s="168"/>
      <c r="P66" s="168"/>
      <c r="Q66" s="168"/>
      <c r="R66" s="168"/>
      <c r="S66" s="168"/>
      <c r="T66" s="168"/>
      <c r="U66" s="168"/>
      <c r="V66" s="168"/>
      <c r="W66" s="168"/>
      <c r="X66" s="44"/>
    </row>
    <row r="67" spans="1:24" ht="13.5" customHeight="1">
      <c r="A67" s="172" t="s">
        <v>237</v>
      </c>
      <c r="B67" s="168"/>
      <c r="C67" s="168"/>
      <c r="D67" s="168"/>
      <c r="E67" s="168"/>
      <c r="F67" s="168"/>
      <c r="G67" s="168"/>
      <c r="H67" s="168"/>
      <c r="I67" s="168"/>
      <c r="J67" s="168"/>
      <c r="K67" s="168"/>
      <c r="L67" s="168"/>
      <c r="M67" s="168"/>
      <c r="N67" s="168"/>
      <c r="O67" s="168"/>
      <c r="P67" s="168"/>
      <c r="Q67" s="168"/>
      <c r="R67" s="168"/>
      <c r="S67" s="168"/>
      <c r="T67" s="168"/>
      <c r="U67" s="168"/>
      <c r="V67" s="168"/>
      <c r="W67" s="168"/>
      <c r="X67" s="44"/>
    </row>
    <row r="68" spans="1:24" ht="13.5" customHeight="1">
      <c r="A68" s="171" t="s">
        <v>238</v>
      </c>
      <c r="B68" s="168"/>
      <c r="C68" s="168"/>
      <c r="D68" s="168"/>
      <c r="E68" s="168"/>
      <c r="F68" s="168"/>
      <c r="G68" s="168"/>
      <c r="H68" s="168"/>
      <c r="I68" s="168"/>
      <c r="J68" s="168"/>
      <c r="K68" s="168"/>
      <c r="L68" s="168"/>
      <c r="M68" s="168"/>
      <c r="N68" s="168"/>
      <c r="O68" s="168"/>
      <c r="P68" s="168"/>
      <c r="Q68" s="168"/>
      <c r="R68" s="168"/>
      <c r="S68" s="168"/>
      <c r="T68" s="168"/>
      <c r="U68" s="168"/>
      <c r="V68" s="168"/>
      <c r="W68" s="168"/>
      <c r="X68" s="44"/>
    </row>
    <row r="69" spans="1:24" ht="13.5" customHeight="1">
      <c r="A69" s="171"/>
      <c r="B69" s="168"/>
      <c r="C69" s="168"/>
      <c r="D69" s="168"/>
      <c r="E69" s="168"/>
      <c r="F69" s="168"/>
      <c r="G69" s="168"/>
      <c r="H69" s="168"/>
      <c r="I69" s="168"/>
      <c r="J69" s="168"/>
      <c r="K69" s="168"/>
      <c r="L69" s="168"/>
      <c r="M69" s="168"/>
      <c r="N69" s="168"/>
      <c r="O69" s="168"/>
      <c r="P69" s="168"/>
      <c r="Q69" s="168"/>
      <c r="R69" s="168"/>
      <c r="S69" s="168"/>
      <c r="T69" s="168"/>
      <c r="U69" s="168"/>
      <c r="V69" s="168"/>
      <c r="W69" s="168"/>
      <c r="X69" s="44"/>
    </row>
    <row r="70" spans="1:24" ht="13.5" customHeight="1">
      <c r="A70" s="173" t="s">
        <v>143</v>
      </c>
      <c r="B70" s="168"/>
      <c r="C70" s="168"/>
      <c r="D70" s="168"/>
      <c r="E70" s="168"/>
      <c r="F70" s="168"/>
      <c r="G70" s="168"/>
      <c r="H70" s="168"/>
      <c r="I70" s="168"/>
      <c r="J70" s="168"/>
      <c r="K70" s="168"/>
      <c r="L70" s="168"/>
      <c r="M70" s="168"/>
      <c r="N70" s="168"/>
      <c r="O70" s="168"/>
      <c r="P70" s="168"/>
      <c r="Q70" s="168"/>
      <c r="R70" s="168"/>
      <c r="S70" s="168"/>
      <c r="T70" s="168"/>
      <c r="U70" s="168"/>
      <c r="V70" s="168"/>
      <c r="W70" s="168"/>
      <c r="X70" s="44"/>
    </row>
    <row r="71" spans="1:24" ht="13.5" customHeight="1">
      <c r="A71" s="169" t="s">
        <v>144</v>
      </c>
      <c r="B71" s="169"/>
      <c r="C71" s="169"/>
      <c r="D71" s="169"/>
      <c r="E71" s="169"/>
      <c r="F71" s="169"/>
      <c r="G71" s="169"/>
      <c r="H71" s="169"/>
      <c r="I71" s="169"/>
      <c r="J71" s="169"/>
      <c r="K71" s="169"/>
      <c r="L71" s="169"/>
      <c r="M71" s="169"/>
      <c r="N71" s="169"/>
      <c r="O71" s="169"/>
      <c r="P71" s="169"/>
      <c r="Q71" s="169"/>
      <c r="R71" s="169"/>
      <c r="S71" s="169"/>
      <c r="T71" s="169"/>
      <c r="U71" s="169"/>
      <c r="V71" s="169"/>
      <c r="W71" s="169"/>
      <c r="X71" s="44"/>
    </row>
    <row r="72" spans="1:24" ht="13.5" customHeight="1">
      <c r="A72" s="173" t="s">
        <v>145</v>
      </c>
      <c r="B72" s="168"/>
      <c r="C72" s="168"/>
      <c r="D72" s="168"/>
      <c r="E72" s="168"/>
      <c r="F72" s="168"/>
      <c r="G72" s="168"/>
      <c r="H72" s="168"/>
      <c r="I72" s="168"/>
      <c r="J72" s="168"/>
      <c r="K72" s="168"/>
      <c r="L72" s="168"/>
      <c r="M72" s="168"/>
      <c r="N72" s="168"/>
      <c r="O72" s="168"/>
      <c r="P72" s="168"/>
      <c r="Q72" s="168"/>
      <c r="R72" s="168"/>
      <c r="S72" s="168"/>
      <c r="T72" s="168"/>
      <c r="U72" s="168"/>
      <c r="V72" s="168"/>
      <c r="W72" s="168"/>
      <c r="X72" s="44"/>
    </row>
    <row r="73" spans="1:24" ht="13.5" customHeight="1">
      <c r="A73" s="171" t="s">
        <v>146</v>
      </c>
      <c r="B73" s="168"/>
      <c r="C73" s="168"/>
      <c r="D73" s="168"/>
      <c r="E73" s="168"/>
      <c r="F73" s="168"/>
      <c r="G73" s="168"/>
      <c r="H73" s="168"/>
      <c r="I73" s="168"/>
      <c r="J73" s="168"/>
      <c r="K73" s="168"/>
      <c r="L73" s="168"/>
      <c r="M73" s="168"/>
      <c r="N73" s="168"/>
      <c r="O73" s="168"/>
      <c r="P73" s="168"/>
      <c r="Q73" s="168"/>
      <c r="R73" s="168"/>
      <c r="S73" s="168"/>
      <c r="T73" s="168"/>
      <c r="U73" s="168"/>
      <c r="V73" s="168"/>
      <c r="W73" s="168"/>
      <c r="X73" s="44"/>
    </row>
    <row r="74" spans="1:24" ht="13.5" customHeight="1">
      <c r="A74" s="171" t="s">
        <v>147</v>
      </c>
      <c r="B74" s="168"/>
      <c r="C74" s="168"/>
      <c r="D74" s="168"/>
      <c r="E74" s="168"/>
      <c r="F74" s="168"/>
      <c r="G74" s="168"/>
      <c r="H74" s="168"/>
      <c r="I74" s="168"/>
      <c r="J74" s="168"/>
      <c r="K74" s="168"/>
      <c r="L74" s="168"/>
      <c r="M74" s="168"/>
      <c r="N74" s="168"/>
      <c r="O74" s="168"/>
      <c r="P74" s="168"/>
      <c r="Q74" s="168"/>
      <c r="R74" s="168"/>
      <c r="S74" s="168"/>
      <c r="T74" s="168"/>
      <c r="U74" s="168"/>
      <c r="V74" s="168"/>
      <c r="W74" s="168"/>
      <c r="X74" s="44"/>
    </row>
    <row r="75" spans="1:24" ht="13.5" customHeight="1">
      <c r="A75" s="306" t="str">
        <f>IF(AD24="集落毎の活動組織","　３　総会の議事は、第10条に規定するものを除き、出席した構成員の過半数で決し、可否同数のと","　３　総会の議事は、第10条に規定するものを除き、各集落の構成員それぞれ1票により集落とし")</f>
        <v>　３　総会の議事は、第10条に規定するものを除き、出席した構成員の過半数で決し、可否同数のと</v>
      </c>
      <c r="B75" s="306"/>
      <c r="C75" s="306"/>
      <c r="D75" s="306"/>
      <c r="E75" s="306"/>
      <c r="F75" s="306"/>
      <c r="G75" s="306"/>
      <c r="H75" s="306"/>
      <c r="I75" s="306"/>
      <c r="J75" s="306"/>
      <c r="K75" s="306"/>
      <c r="L75" s="306"/>
      <c r="M75" s="306"/>
      <c r="N75" s="306"/>
      <c r="O75" s="306"/>
      <c r="P75" s="306"/>
      <c r="Q75" s="306"/>
      <c r="R75" s="306"/>
      <c r="S75" s="306"/>
      <c r="T75" s="306"/>
      <c r="U75" s="306"/>
      <c r="V75" s="306"/>
      <c r="W75" s="306"/>
      <c r="X75" s="44"/>
    </row>
    <row r="76" spans="1:24" ht="13.5" customHeight="1">
      <c r="A76" s="307" t="str">
        <f>IF(AD24="集落毎の活動組織","　　　きは、議長の決するところによる｡","　　　ての議決を行った後、各集落及び団体の代表でそれぞれ1票により行い、過半数で決する。")</f>
        <v>　　　きは、議長の決するところによる｡</v>
      </c>
      <c r="B76" s="307"/>
      <c r="C76" s="307"/>
      <c r="D76" s="307"/>
      <c r="E76" s="307"/>
      <c r="F76" s="307"/>
      <c r="G76" s="307"/>
      <c r="H76" s="307"/>
      <c r="I76" s="307"/>
      <c r="J76" s="307"/>
      <c r="K76" s="307"/>
      <c r="L76" s="307"/>
      <c r="M76" s="307"/>
      <c r="N76" s="307"/>
      <c r="O76" s="307"/>
      <c r="P76" s="307"/>
      <c r="Q76" s="307"/>
      <c r="R76" s="307"/>
      <c r="S76" s="307"/>
      <c r="T76" s="307"/>
      <c r="U76" s="307"/>
      <c r="V76" s="307"/>
      <c r="W76" s="307"/>
      <c r="X76" s="44"/>
    </row>
    <row r="77" spans="1:24" ht="13.5" customHeight="1">
      <c r="A77" s="307" t="str">
        <f>IF(AD24="集落毎の活動組織","　　　","　　　なお、可否同数のときは、議長の決するところによる｡")</f>
        <v>　　　</v>
      </c>
      <c r="B77" s="307"/>
      <c r="C77" s="307"/>
      <c r="D77" s="307"/>
      <c r="E77" s="307"/>
      <c r="F77" s="307"/>
      <c r="G77" s="307"/>
      <c r="H77" s="307"/>
      <c r="I77" s="307"/>
      <c r="J77" s="307"/>
      <c r="K77" s="307"/>
      <c r="L77" s="307"/>
      <c r="M77" s="307"/>
      <c r="N77" s="307"/>
      <c r="O77" s="307"/>
      <c r="P77" s="307"/>
      <c r="Q77" s="307"/>
      <c r="R77" s="307"/>
      <c r="S77" s="307"/>
      <c r="T77" s="307"/>
      <c r="U77" s="307"/>
      <c r="V77" s="307"/>
      <c r="W77" s="170"/>
      <c r="X77" s="44"/>
    </row>
    <row r="78" spans="1:24" ht="13.5" customHeight="1">
      <c r="A78" s="171" t="s">
        <v>148</v>
      </c>
      <c r="B78" s="168"/>
      <c r="C78" s="168"/>
      <c r="D78" s="170"/>
      <c r="E78" s="170"/>
      <c r="F78" s="170"/>
      <c r="G78" s="170"/>
      <c r="H78" s="170"/>
      <c r="I78" s="170"/>
      <c r="J78" s="170"/>
      <c r="K78" s="170"/>
      <c r="L78" s="170"/>
      <c r="M78" s="170"/>
      <c r="N78" s="170"/>
      <c r="O78" s="170"/>
      <c r="P78" s="170"/>
      <c r="Q78" s="170"/>
      <c r="R78" s="170"/>
      <c r="S78" s="170"/>
      <c r="T78" s="170"/>
      <c r="U78" s="170"/>
      <c r="V78" s="170"/>
      <c r="W78" s="170"/>
      <c r="X78" s="44"/>
    </row>
    <row r="79" spans="1:24" ht="13.5" customHeight="1">
      <c r="A79" s="171" t="s">
        <v>149</v>
      </c>
      <c r="B79" s="168"/>
      <c r="C79" s="168"/>
      <c r="D79" s="168"/>
      <c r="E79" s="168"/>
      <c r="F79" s="168"/>
      <c r="G79" s="168"/>
      <c r="H79" s="168"/>
      <c r="I79" s="168"/>
      <c r="J79" s="168"/>
      <c r="K79" s="168"/>
      <c r="L79" s="168"/>
      <c r="M79" s="168"/>
      <c r="N79" s="168"/>
      <c r="O79" s="168"/>
      <c r="P79" s="168"/>
      <c r="Q79" s="168"/>
      <c r="R79" s="168"/>
      <c r="S79" s="168"/>
      <c r="T79" s="168"/>
      <c r="U79" s="168"/>
      <c r="V79" s="168"/>
      <c r="W79" s="168"/>
      <c r="X79" s="44"/>
    </row>
    <row r="80" spans="1:24" ht="13.5" customHeight="1">
      <c r="A80" s="171" t="s">
        <v>150</v>
      </c>
      <c r="B80" s="168"/>
      <c r="C80" s="168"/>
      <c r="D80" s="168"/>
      <c r="E80" s="168"/>
      <c r="F80" s="168"/>
      <c r="G80" s="168"/>
      <c r="H80" s="168"/>
      <c r="I80" s="168"/>
      <c r="J80" s="168"/>
      <c r="K80" s="168"/>
      <c r="L80" s="168"/>
      <c r="M80" s="168"/>
      <c r="N80" s="168"/>
      <c r="O80" s="168"/>
      <c r="P80" s="168"/>
      <c r="Q80" s="168"/>
      <c r="R80" s="168"/>
      <c r="S80" s="168"/>
      <c r="T80" s="168"/>
      <c r="U80" s="168"/>
      <c r="V80" s="168"/>
      <c r="W80" s="168"/>
      <c r="X80" s="44"/>
    </row>
    <row r="81" spans="1:24" ht="13.5" customHeight="1">
      <c r="A81" s="174"/>
      <c r="B81" s="174"/>
      <c r="C81" s="175"/>
      <c r="D81" s="168"/>
      <c r="E81" s="168"/>
      <c r="F81" s="168"/>
      <c r="G81" s="168"/>
      <c r="H81" s="168"/>
      <c r="I81" s="168"/>
      <c r="J81" s="168"/>
      <c r="K81" s="168"/>
      <c r="L81" s="168"/>
      <c r="M81" s="168"/>
      <c r="N81" s="168"/>
      <c r="O81" s="168"/>
      <c r="P81" s="168"/>
      <c r="Q81" s="168"/>
      <c r="R81" s="168"/>
      <c r="S81" s="168"/>
      <c r="T81" s="168"/>
      <c r="U81" s="168"/>
      <c r="V81" s="168"/>
      <c r="W81" s="168"/>
      <c r="X81" s="44"/>
    </row>
    <row r="82" spans="1:24" ht="13.5" customHeight="1">
      <c r="A82" s="171"/>
      <c r="B82" s="168"/>
      <c r="C82" s="168"/>
      <c r="D82" s="168"/>
      <c r="E82" s="168"/>
      <c r="F82" s="168"/>
      <c r="G82" s="168"/>
      <c r="H82" s="168"/>
      <c r="I82" s="168"/>
      <c r="J82" s="168"/>
      <c r="K82" s="168"/>
      <c r="L82" s="168"/>
      <c r="M82" s="168"/>
      <c r="N82" s="168"/>
      <c r="O82" s="168"/>
      <c r="P82" s="168"/>
      <c r="Q82" s="168"/>
      <c r="R82" s="168"/>
      <c r="S82" s="168"/>
      <c r="T82" s="168"/>
      <c r="U82" s="168"/>
      <c r="V82" s="168"/>
      <c r="W82" s="168"/>
      <c r="X82" s="44"/>
    </row>
    <row r="83" spans="1:24" ht="13.5" customHeight="1">
      <c r="A83" s="171" t="s">
        <v>151</v>
      </c>
      <c r="B83" s="168"/>
      <c r="C83" s="168"/>
      <c r="D83" s="168"/>
      <c r="E83" s="168"/>
      <c r="F83" s="168"/>
      <c r="G83" s="168"/>
      <c r="H83" s="168"/>
      <c r="I83" s="168"/>
      <c r="J83" s="168"/>
      <c r="K83" s="168"/>
      <c r="L83" s="168"/>
      <c r="M83" s="168"/>
      <c r="N83" s="168"/>
      <c r="O83" s="168"/>
      <c r="P83" s="168"/>
      <c r="Q83" s="168"/>
      <c r="R83" s="168"/>
      <c r="S83" s="168"/>
      <c r="T83" s="168"/>
      <c r="U83" s="168"/>
      <c r="V83" s="168"/>
      <c r="W83" s="168"/>
      <c r="X83" s="44"/>
    </row>
    <row r="84" spans="1:38" s="46" customFormat="1" ht="13.5" customHeight="1">
      <c r="A84" s="288" t="s">
        <v>208</v>
      </c>
      <c r="B84" s="288"/>
      <c r="C84" s="288"/>
      <c r="D84" s="288"/>
      <c r="E84" s="288"/>
      <c r="F84" s="288"/>
      <c r="G84" s="288"/>
      <c r="H84" s="288"/>
      <c r="I84" s="288"/>
      <c r="J84" s="288"/>
      <c r="K84" s="288"/>
      <c r="L84" s="288"/>
      <c r="M84" s="288"/>
      <c r="N84" s="288"/>
      <c r="O84" s="288"/>
      <c r="P84" s="288"/>
      <c r="Q84" s="288"/>
      <c r="R84" s="288"/>
      <c r="S84" s="288"/>
      <c r="T84" s="288"/>
      <c r="U84" s="288"/>
      <c r="V84" s="288"/>
      <c r="W84" s="288"/>
      <c r="X84" s="45"/>
      <c r="Y84" s="2"/>
      <c r="Z84" s="2"/>
      <c r="AA84" s="2"/>
      <c r="AB84" s="2"/>
      <c r="AC84" s="2"/>
      <c r="AD84" s="2"/>
      <c r="AE84" s="2"/>
      <c r="AF84" s="2"/>
      <c r="AG84" s="2"/>
      <c r="AH84" s="2"/>
      <c r="AI84" s="2"/>
      <c r="AJ84" s="2"/>
      <c r="AK84" s="2"/>
      <c r="AL84" s="2"/>
    </row>
    <row r="85" spans="1:38" s="46" customFormat="1" ht="13.5" customHeight="1">
      <c r="A85" s="288"/>
      <c r="B85" s="288"/>
      <c r="C85" s="288"/>
      <c r="D85" s="288"/>
      <c r="E85" s="288"/>
      <c r="F85" s="288"/>
      <c r="G85" s="288"/>
      <c r="H85" s="288"/>
      <c r="I85" s="288"/>
      <c r="J85" s="288"/>
      <c r="K85" s="288"/>
      <c r="L85" s="288"/>
      <c r="M85" s="288"/>
      <c r="N85" s="288"/>
      <c r="O85" s="288"/>
      <c r="P85" s="288"/>
      <c r="Q85" s="288"/>
      <c r="R85" s="288"/>
      <c r="S85" s="288"/>
      <c r="T85" s="288"/>
      <c r="U85" s="288"/>
      <c r="V85" s="288"/>
      <c r="W85" s="288"/>
      <c r="X85" s="45"/>
      <c r="Y85" s="2"/>
      <c r="Z85" s="2"/>
      <c r="AA85" s="2"/>
      <c r="AB85" s="2"/>
      <c r="AC85" s="2"/>
      <c r="AD85" s="2"/>
      <c r="AE85" s="2"/>
      <c r="AF85" s="2"/>
      <c r="AG85" s="2"/>
      <c r="AH85" s="2"/>
      <c r="AI85" s="2"/>
      <c r="AJ85" s="2"/>
      <c r="AK85" s="2"/>
      <c r="AL85" s="2"/>
    </row>
    <row r="86" spans="1:24" ht="13.5" customHeight="1">
      <c r="A86" s="172" t="s">
        <v>284</v>
      </c>
      <c r="B86" s="168"/>
      <c r="C86" s="168"/>
      <c r="D86" s="168"/>
      <c r="E86" s="168"/>
      <c r="F86" s="168"/>
      <c r="G86" s="168"/>
      <c r="H86" s="168"/>
      <c r="I86" s="168"/>
      <c r="J86" s="168"/>
      <c r="K86" s="168"/>
      <c r="L86" s="168"/>
      <c r="M86" s="168"/>
      <c r="N86" s="168"/>
      <c r="O86" s="168"/>
      <c r="P86" s="168"/>
      <c r="Q86" s="168"/>
      <c r="R86" s="168"/>
      <c r="S86" s="168"/>
      <c r="T86" s="168"/>
      <c r="U86" s="168"/>
      <c r="V86" s="168"/>
      <c r="W86" s="168"/>
      <c r="X86" s="44"/>
    </row>
    <row r="87" spans="1:24" ht="13.5" customHeight="1">
      <c r="A87" s="172" t="s">
        <v>285</v>
      </c>
      <c r="B87" s="168"/>
      <c r="C87" s="168"/>
      <c r="D87" s="168"/>
      <c r="E87" s="168"/>
      <c r="F87" s="168"/>
      <c r="G87" s="168"/>
      <c r="H87" s="168"/>
      <c r="I87" s="168"/>
      <c r="J87" s="168"/>
      <c r="K87" s="168"/>
      <c r="L87" s="168"/>
      <c r="M87" s="168"/>
      <c r="N87" s="168"/>
      <c r="O87" s="168"/>
      <c r="P87" s="168"/>
      <c r="Q87" s="168"/>
      <c r="R87" s="168"/>
      <c r="S87" s="168"/>
      <c r="T87" s="168"/>
      <c r="U87" s="168"/>
      <c r="V87" s="168"/>
      <c r="W87" s="168"/>
      <c r="X87" s="44"/>
    </row>
    <row r="88" spans="1:24" ht="13.5" customHeight="1">
      <c r="A88" s="172" t="s">
        <v>286</v>
      </c>
      <c r="B88" s="168"/>
      <c r="C88" s="168"/>
      <c r="D88" s="168"/>
      <c r="E88" s="168"/>
      <c r="F88" s="168"/>
      <c r="G88" s="168"/>
      <c r="H88" s="168"/>
      <c r="I88" s="168"/>
      <c r="J88" s="168"/>
      <c r="K88" s="168"/>
      <c r="L88" s="168"/>
      <c r="M88" s="168"/>
      <c r="N88" s="168"/>
      <c r="O88" s="168"/>
      <c r="P88" s="168"/>
      <c r="Q88" s="168"/>
      <c r="R88" s="168"/>
      <c r="S88" s="168"/>
      <c r="T88" s="168"/>
      <c r="U88" s="168"/>
      <c r="V88" s="168"/>
      <c r="W88" s="168"/>
      <c r="X88" s="44"/>
    </row>
    <row r="89" spans="1:24" ht="13.5" customHeight="1">
      <c r="A89" s="172" t="s">
        <v>152</v>
      </c>
      <c r="B89" s="168"/>
      <c r="C89" s="168"/>
      <c r="D89" s="168"/>
      <c r="E89" s="168"/>
      <c r="F89" s="168"/>
      <c r="G89" s="168"/>
      <c r="H89" s="168"/>
      <c r="I89" s="168"/>
      <c r="J89" s="168"/>
      <c r="K89" s="168"/>
      <c r="L89" s="168"/>
      <c r="M89" s="168"/>
      <c r="N89" s="168"/>
      <c r="O89" s="168"/>
      <c r="P89" s="168"/>
      <c r="Q89" s="168"/>
      <c r="R89" s="168"/>
      <c r="S89" s="168"/>
      <c r="T89" s="168"/>
      <c r="U89" s="168"/>
      <c r="V89" s="168"/>
      <c r="W89" s="168"/>
      <c r="X89" s="44"/>
    </row>
    <row r="90" spans="1:24" ht="13.5" customHeight="1">
      <c r="A90" s="176"/>
      <c r="B90" s="168"/>
      <c r="C90" s="168"/>
      <c r="D90" s="168"/>
      <c r="E90" s="168"/>
      <c r="F90" s="168"/>
      <c r="G90" s="168"/>
      <c r="H90" s="168"/>
      <c r="I90" s="168"/>
      <c r="J90" s="168"/>
      <c r="K90" s="168"/>
      <c r="L90" s="168"/>
      <c r="M90" s="168"/>
      <c r="N90" s="168"/>
      <c r="O90" s="168"/>
      <c r="P90" s="168"/>
      <c r="Q90" s="168"/>
      <c r="R90" s="168"/>
      <c r="S90" s="168"/>
      <c r="T90" s="168"/>
      <c r="U90" s="168"/>
      <c r="V90" s="168"/>
      <c r="W90" s="168"/>
      <c r="X90" s="44"/>
    </row>
    <row r="91" spans="1:38" ht="13.5" customHeight="1">
      <c r="A91" s="176"/>
      <c r="B91" s="168"/>
      <c r="C91" s="168"/>
      <c r="D91" s="168"/>
      <c r="E91" s="168"/>
      <c r="F91" s="168"/>
      <c r="G91" s="168"/>
      <c r="H91" s="168"/>
      <c r="I91" s="168"/>
      <c r="J91" s="168"/>
      <c r="K91" s="168"/>
      <c r="L91" s="168"/>
      <c r="M91" s="168"/>
      <c r="N91" s="168"/>
      <c r="O91" s="168"/>
      <c r="P91" s="168"/>
      <c r="Q91" s="168"/>
      <c r="R91" s="168"/>
      <c r="S91" s="168"/>
      <c r="T91" s="168"/>
      <c r="U91" s="168"/>
      <c r="V91" s="168"/>
      <c r="W91" s="168"/>
      <c r="X91" s="44"/>
      <c r="Y91" s="46"/>
      <c r="Z91" s="46"/>
      <c r="AA91" s="46"/>
      <c r="AB91" s="46"/>
      <c r="AC91" s="46"/>
      <c r="AD91" s="46"/>
      <c r="AE91" s="46"/>
      <c r="AF91" s="46"/>
      <c r="AG91" s="46"/>
      <c r="AH91" s="46"/>
      <c r="AI91" s="46"/>
      <c r="AJ91" s="46"/>
      <c r="AK91" s="46"/>
      <c r="AL91" s="46"/>
    </row>
    <row r="92" spans="1:38" ht="13.5" customHeight="1">
      <c r="A92" s="177" t="s">
        <v>153</v>
      </c>
      <c r="B92" s="168"/>
      <c r="C92" s="168"/>
      <c r="D92" s="168"/>
      <c r="E92" s="168"/>
      <c r="F92" s="168"/>
      <c r="G92" s="168"/>
      <c r="H92" s="168"/>
      <c r="I92" s="168"/>
      <c r="J92" s="168"/>
      <c r="K92" s="168"/>
      <c r="L92" s="168"/>
      <c r="M92" s="168"/>
      <c r="N92" s="168"/>
      <c r="O92" s="168"/>
      <c r="P92" s="168"/>
      <c r="Q92" s="168"/>
      <c r="R92" s="168"/>
      <c r="S92" s="168"/>
      <c r="T92" s="168"/>
      <c r="U92" s="168"/>
      <c r="V92" s="168"/>
      <c r="W92" s="168"/>
      <c r="X92" s="44"/>
      <c r="Y92" s="46"/>
      <c r="Z92" s="46"/>
      <c r="AA92" s="46"/>
      <c r="AB92" s="46"/>
      <c r="AC92" s="46"/>
      <c r="AD92" s="46"/>
      <c r="AE92" s="46"/>
      <c r="AF92" s="46"/>
      <c r="AG92" s="46"/>
      <c r="AH92" s="46"/>
      <c r="AI92" s="46"/>
      <c r="AJ92" s="46"/>
      <c r="AK92" s="46"/>
      <c r="AL92" s="46"/>
    </row>
    <row r="93" spans="1:24" ht="13.5" customHeight="1">
      <c r="A93" s="171"/>
      <c r="B93" s="168"/>
      <c r="C93" s="168"/>
      <c r="D93" s="168"/>
      <c r="E93" s="168"/>
      <c r="F93" s="168"/>
      <c r="G93" s="168"/>
      <c r="H93" s="168"/>
      <c r="I93" s="168"/>
      <c r="J93" s="168"/>
      <c r="K93" s="168"/>
      <c r="L93" s="168"/>
      <c r="M93" s="168"/>
      <c r="N93" s="168"/>
      <c r="O93" s="168"/>
      <c r="P93" s="168"/>
      <c r="Q93" s="168"/>
      <c r="R93" s="168"/>
      <c r="S93" s="168"/>
      <c r="T93" s="168"/>
      <c r="U93" s="168"/>
      <c r="V93" s="168"/>
      <c r="W93" s="168"/>
      <c r="X93" s="44"/>
    </row>
    <row r="94" spans="1:24" ht="13.5" customHeight="1">
      <c r="A94" s="173" t="s">
        <v>154</v>
      </c>
      <c r="B94" s="168"/>
      <c r="C94" s="168"/>
      <c r="D94" s="168"/>
      <c r="E94" s="168"/>
      <c r="F94" s="168"/>
      <c r="G94" s="168"/>
      <c r="H94" s="168"/>
      <c r="I94" s="168"/>
      <c r="J94" s="168"/>
      <c r="K94" s="168"/>
      <c r="L94" s="168"/>
      <c r="M94" s="168"/>
      <c r="N94" s="168"/>
      <c r="O94" s="168"/>
      <c r="P94" s="168"/>
      <c r="Q94" s="168"/>
      <c r="R94" s="168"/>
      <c r="S94" s="168"/>
      <c r="T94" s="168"/>
      <c r="U94" s="168"/>
      <c r="V94" s="168"/>
      <c r="W94" s="168"/>
      <c r="X94" s="44"/>
    </row>
    <row r="95" spans="1:24" ht="13.5" customHeight="1">
      <c r="A95" s="178" t="s">
        <v>155</v>
      </c>
      <c r="B95" s="168"/>
      <c r="C95" s="168"/>
      <c r="D95" s="168"/>
      <c r="E95" s="168"/>
      <c r="F95" s="168"/>
      <c r="G95" s="168"/>
      <c r="H95" s="168"/>
      <c r="I95" s="168"/>
      <c r="J95" s="168"/>
      <c r="K95" s="168"/>
      <c r="L95" s="168"/>
      <c r="M95" s="168"/>
      <c r="N95" s="168"/>
      <c r="O95" s="168"/>
      <c r="P95" s="168"/>
      <c r="Q95" s="168"/>
      <c r="R95" s="168"/>
      <c r="S95" s="168"/>
      <c r="T95" s="168"/>
      <c r="U95" s="168"/>
      <c r="V95" s="168"/>
      <c r="W95" s="168"/>
      <c r="X95" s="44"/>
    </row>
    <row r="96" spans="1:24" ht="13.5" customHeight="1">
      <c r="A96" s="178" t="s">
        <v>156</v>
      </c>
      <c r="B96" s="168"/>
      <c r="C96" s="168"/>
      <c r="D96" s="168"/>
      <c r="E96" s="168"/>
      <c r="F96" s="168"/>
      <c r="G96" s="168"/>
      <c r="H96" s="168"/>
      <c r="I96" s="168"/>
      <c r="J96" s="168"/>
      <c r="K96" s="168"/>
      <c r="L96" s="168"/>
      <c r="M96" s="168"/>
      <c r="N96" s="168"/>
      <c r="O96" s="168"/>
      <c r="P96" s="168"/>
      <c r="Q96" s="168"/>
      <c r="R96" s="168"/>
      <c r="S96" s="168"/>
      <c r="T96" s="168"/>
      <c r="U96" s="168"/>
      <c r="V96" s="168"/>
      <c r="W96" s="168"/>
      <c r="X96" s="44"/>
    </row>
    <row r="97" spans="1:24" ht="13.5" customHeight="1">
      <c r="A97" s="171" t="s">
        <v>157</v>
      </c>
      <c r="B97" s="168"/>
      <c r="C97" s="168"/>
      <c r="D97" s="168"/>
      <c r="E97" s="168"/>
      <c r="F97" s="168"/>
      <c r="G97" s="168"/>
      <c r="H97" s="168"/>
      <c r="I97" s="168"/>
      <c r="J97" s="168"/>
      <c r="K97" s="168"/>
      <c r="L97" s="168"/>
      <c r="M97" s="168"/>
      <c r="N97" s="168"/>
      <c r="O97" s="168"/>
      <c r="P97" s="168"/>
      <c r="Q97" s="168"/>
      <c r="R97" s="168"/>
      <c r="S97" s="168"/>
      <c r="T97" s="168"/>
      <c r="U97" s="168"/>
      <c r="V97" s="168"/>
      <c r="W97" s="168"/>
      <c r="X97" s="44"/>
    </row>
    <row r="98" spans="1:24" ht="13.5" customHeight="1">
      <c r="A98" s="171" t="s">
        <v>158</v>
      </c>
      <c r="B98" s="168"/>
      <c r="C98" s="168"/>
      <c r="D98" s="168"/>
      <c r="E98" s="168"/>
      <c r="F98" s="168"/>
      <c r="G98" s="168"/>
      <c r="H98" s="168"/>
      <c r="I98" s="168"/>
      <c r="J98" s="168"/>
      <c r="K98" s="168"/>
      <c r="L98" s="168"/>
      <c r="M98" s="168"/>
      <c r="N98" s="168"/>
      <c r="O98" s="168"/>
      <c r="P98" s="168"/>
      <c r="Q98" s="168"/>
      <c r="R98" s="168"/>
      <c r="S98" s="168"/>
      <c r="T98" s="168"/>
      <c r="U98" s="168"/>
      <c r="V98" s="168"/>
      <c r="W98" s="168"/>
      <c r="X98" s="44"/>
    </row>
    <row r="99" spans="1:24" ht="13.5" customHeight="1">
      <c r="A99" s="171" t="s">
        <v>159</v>
      </c>
      <c r="B99" s="168"/>
      <c r="C99" s="168"/>
      <c r="D99" s="168"/>
      <c r="E99" s="168"/>
      <c r="F99" s="168"/>
      <c r="G99" s="168"/>
      <c r="H99" s="168"/>
      <c r="I99" s="168"/>
      <c r="J99" s="168"/>
      <c r="K99" s="168"/>
      <c r="L99" s="168"/>
      <c r="M99" s="168"/>
      <c r="N99" s="168"/>
      <c r="O99" s="168"/>
      <c r="P99" s="168"/>
      <c r="Q99" s="168"/>
      <c r="R99" s="168"/>
      <c r="S99" s="168"/>
      <c r="T99" s="168"/>
      <c r="U99" s="168"/>
      <c r="V99" s="168"/>
      <c r="W99" s="168"/>
      <c r="X99" s="44"/>
    </row>
    <row r="100" spans="1:24" ht="13.5" customHeight="1">
      <c r="A100" s="171" t="str">
        <f>CONCATENATE("四　その他",AD15,"が必要と認めた書類")</f>
        <v>四　その他代表が必要と認めた書類</v>
      </c>
      <c r="B100" s="168"/>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44"/>
    </row>
    <row r="101" spans="1:24" ht="13.5" customHeight="1">
      <c r="A101" s="171"/>
      <c r="B101" s="168"/>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44"/>
    </row>
    <row r="102" spans="1:24" ht="13.5" customHeight="1">
      <c r="A102" s="173" t="s">
        <v>160</v>
      </c>
      <c r="B102" s="168"/>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44"/>
    </row>
    <row r="103" spans="1:24" ht="13.5" customHeight="1">
      <c r="A103" s="173" t="s">
        <v>161</v>
      </c>
      <c r="B103" s="168"/>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44"/>
    </row>
    <row r="104" spans="1:24" ht="13.5" customHeight="1">
      <c r="A104" s="171"/>
      <c r="B104" s="168"/>
      <c r="C104" s="168"/>
      <c r="D104" s="168"/>
      <c r="E104" s="168"/>
      <c r="F104" s="168"/>
      <c r="G104" s="168"/>
      <c r="H104" s="168"/>
      <c r="I104" s="168"/>
      <c r="J104" s="168"/>
      <c r="K104" s="168"/>
      <c r="L104" s="168"/>
      <c r="M104" s="168"/>
      <c r="N104" s="168"/>
      <c r="O104" s="168"/>
      <c r="P104" s="168"/>
      <c r="Q104" s="168"/>
      <c r="R104" s="168"/>
      <c r="S104" s="168"/>
      <c r="T104" s="168"/>
      <c r="U104" s="168"/>
      <c r="V104" s="168"/>
      <c r="W104" s="168"/>
      <c r="X104" s="44"/>
    </row>
    <row r="105" spans="1:24" ht="13.5" customHeight="1">
      <c r="A105" s="173" t="s">
        <v>162</v>
      </c>
      <c r="B105" s="168"/>
      <c r="C105" s="168"/>
      <c r="D105" s="168"/>
      <c r="E105" s="168"/>
      <c r="F105" s="168"/>
      <c r="G105" s="168"/>
      <c r="H105" s="168"/>
      <c r="I105" s="168"/>
      <c r="J105" s="168"/>
      <c r="K105" s="168"/>
      <c r="L105" s="168"/>
      <c r="M105" s="168"/>
      <c r="N105" s="168"/>
      <c r="O105" s="168"/>
      <c r="P105" s="168"/>
      <c r="Q105" s="168"/>
      <c r="R105" s="168"/>
      <c r="S105" s="168"/>
      <c r="T105" s="168"/>
      <c r="U105" s="168"/>
      <c r="V105" s="168"/>
      <c r="W105" s="168"/>
      <c r="X105" s="44"/>
    </row>
    <row r="106" spans="1:24" ht="13.5" customHeight="1">
      <c r="A106" s="173" t="s">
        <v>163</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44"/>
    </row>
    <row r="107" spans="1:24" ht="13.5" customHeight="1">
      <c r="A107" s="171"/>
      <c r="B107" s="168"/>
      <c r="C107" s="168"/>
      <c r="D107" s="168"/>
      <c r="E107" s="168"/>
      <c r="F107" s="168"/>
      <c r="G107" s="168"/>
      <c r="H107" s="168"/>
      <c r="I107" s="168"/>
      <c r="J107" s="168"/>
      <c r="K107" s="168"/>
      <c r="L107" s="168"/>
      <c r="M107" s="168"/>
      <c r="N107" s="168"/>
      <c r="O107" s="168"/>
      <c r="P107" s="168"/>
      <c r="Q107" s="168"/>
      <c r="R107" s="168"/>
      <c r="S107" s="168"/>
      <c r="T107" s="168"/>
      <c r="U107" s="168"/>
      <c r="V107" s="168"/>
      <c r="W107" s="168"/>
      <c r="X107" s="44"/>
    </row>
    <row r="108" spans="1:24" ht="13.5" customHeight="1">
      <c r="A108" s="173" t="s">
        <v>164</v>
      </c>
      <c r="B108" s="168"/>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44"/>
    </row>
    <row r="109" spans="1:24" ht="13.5" customHeight="1">
      <c r="A109" s="178" t="s">
        <v>165</v>
      </c>
      <c r="B109" s="168"/>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44"/>
    </row>
    <row r="110" spans="1:24" ht="13.5" customHeight="1">
      <c r="A110" s="178" t="s">
        <v>166</v>
      </c>
      <c r="B110" s="168"/>
      <c r="C110" s="168"/>
      <c r="D110" s="168"/>
      <c r="E110" s="168"/>
      <c r="F110" s="168"/>
      <c r="G110" s="168"/>
      <c r="H110" s="168"/>
      <c r="I110" s="168"/>
      <c r="J110" s="168"/>
      <c r="K110" s="168"/>
      <c r="L110" s="168"/>
      <c r="M110" s="168"/>
      <c r="N110" s="168"/>
      <c r="O110" s="168"/>
      <c r="P110" s="168"/>
      <c r="Q110" s="168"/>
      <c r="R110" s="168"/>
      <c r="S110" s="168"/>
      <c r="T110" s="168"/>
      <c r="U110" s="168"/>
      <c r="V110" s="168"/>
      <c r="W110" s="168"/>
      <c r="X110" s="44"/>
    </row>
    <row r="111" spans="1:24" ht="13.5" customHeight="1">
      <c r="A111" s="171" t="s">
        <v>239</v>
      </c>
      <c r="B111" s="168"/>
      <c r="C111" s="168"/>
      <c r="D111" s="168"/>
      <c r="E111" s="168"/>
      <c r="F111" s="168"/>
      <c r="G111" s="168"/>
      <c r="H111" s="168"/>
      <c r="I111" s="168"/>
      <c r="J111" s="168"/>
      <c r="K111" s="168"/>
      <c r="L111" s="168"/>
      <c r="M111" s="168"/>
      <c r="N111" s="168"/>
      <c r="O111" s="168"/>
      <c r="P111" s="168"/>
      <c r="Q111" s="168"/>
      <c r="R111" s="168"/>
      <c r="S111" s="168"/>
      <c r="T111" s="168"/>
      <c r="U111" s="168"/>
      <c r="V111" s="168"/>
      <c r="W111" s="168"/>
      <c r="X111" s="44"/>
    </row>
    <row r="112" spans="1:24" ht="13.5" customHeight="1">
      <c r="A112" s="171" t="s">
        <v>232</v>
      </c>
      <c r="B112" s="168"/>
      <c r="C112" s="168"/>
      <c r="D112" s="168"/>
      <c r="E112" s="168"/>
      <c r="F112" s="168"/>
      <c r="G112" s="168"/>
      <c r="H112" s="168"/>
      <c r="I112" s="168"/>
      <c r="J112" s="168"/>
      <c r="K112" s="168"/>
      <c r="L112" s="168"/>
      <c r="M112" s="168"/>
      <c r="N112" s="168"/>
      <c r="O112" s="168"/>
      <c r="P112" s="168"/>
      <c r="Q112" s="168"/>
      <c r="R112" s="168"/>
      <c r="S112" s="168"/>
      <c r="T112" s="168"/>
      <c r="U112" s="168"/>
      <c r="V112" s="168"/>
      <c r="W112" s="168"/>
      <c r="X112" s="44"/>
    </row>
    <row r="113" spans="1:24" ht="13.5" customHeight="1">
      <c r="A113" s="171"/>
      <c r="B113" s="168"/>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44"/>
    </row>
    <row r="114" spans="1:24" ht="13.5" customHeight="1">
      <c r="A114" s="171"/>
      <c r="B114" s="168"/>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44"/>
    </row>
    <row r="115" spans="1:24" ht="13.5" customHeight="1">
      <c r="A115" s="173" t="s">
        <v>167</v>
      </c>
      <c r="B115" s="168"/>
      <c r="C115" s="168"/>
      <c r="D115" s="168"/>
      <c r="E115" s="168"/>
      <c r="F115" s="168"/>
      <c r="G115" s="168"/>
      <c r="H115" s="168"/>
      <c r="I115" s="168"/>
      <c r="J115" s="168"/>
      <c r="K115" s="168"/>
      <c r="L115" s="168"/>
      <c r="M115" s="168"/>
      <c r="N115" s="168"/>
      <c r="O115" s="168"/>
      <c r="P115" s="168"/>
      <c r="Q115" s="168"/>
      <c r="R115" s="168"/>
      <c r="S115" s="168"/>
      <c r="T115" s="168"/>
      <c r="U115" s="168"/>
      <c r="V115" s="168"/>
      <c r="W115" s="168"/>
      <c r="X115" s="44"/>
    </row>
    <row r="116" spans="1:24" ht="13.5" customHeight="1">
      <c r="A116" s="173" t="s">
        <v>168</v>
      </c>
      <c r="B116" s="168"/>
      <c r="C116" s="168"/>
      <c r="D116" s="168"/>
      <c r="E116" s="168"/>
      <c r="F116" s="168"/>
      <c r="G116" s="168"/>
      <c r="H116" s="168"/>
      <c r="I116" s="168"/>
      <c r="J116" s="168"/>
      <c r="K116" s="168"/>
      <c r="L116" s="168"/>
      <c r="M116" s="168"/>
      <c r="N116" s="168"/>
      <c r="O116" s="168"/>
      <c r="P116" s="168"/>
      <c r="Q116" s="168"/>
      <c r="R116" s="168"/>
      <c r="S116" s="168"/>
      <c r="T116" s="168"/>
      <c r="U116" s="168"/>
      <c r="V116" s="168"/>
      <c r="W116" s="168"/>
      <c r="X116" s="44"/>
    </row>
    <row r="117" spans="1:24" ht="13.5" customHeight="1">
      <c r="A117" s="173"/>
      <c r="B117" s="168"/>
      <c r="C117" s="168"/>
      <c r="D117" s="168"/>
      <c r="E117" s="168"/>
      <c r="F117" s="168"/>
      <c r="G117" s="168"/>
      <c r="H117" s="168"/>
      <c r="I117" s="168"/>
      <c r="J117" s="168"/>
      <c r="K117" s="168"/>
      <c r="L117" s="168"/>
      <c r="M117" s="168"/>
      <c r="N117" s="168"/>
      <c r="O117" s="168"/>
      <c r="P117" s="168"/>
      <c r="Q117" s="168"/>
      <c r="R117" s="168"/>
      <c r="S117" s="168"/>
      <c r="T117" s="168"/>
      <c r="U117" s="168"/>
      <c r="V117" s="168"/>
      <c r="W117" s="168"/>
      <c r="X117" s="44"/>
    </row>
    <row r="118" spans="1:24" ht="13.5" customHeight="1">
      <c r="A118" s="173" t="s">
        <v>169</v>
      </c>
      <c r="B118" s="168"/>
      <c r="C118" s="168"/>
      <c r="D118" s="168"/>
      <c r="E118" s="168"/>
      <c r="F118" s="168"/>
      <c r="G118" s="168"/>
      <c r="H118" s="168"/>
      <c r="I118" s="168"/>
      <c r="J118" s="168"/>
      <c r="K118" s="168"/>
      <c r="L118" s="168"/>
      <c r="M118" s="168"/>
      <c r="N118" s="168"/>
      <c r="O118" s="168"/>
      <c r="P118" s="168"/>
      <c r="Q118" s="168"/>
      <c r="R118" s="168"/>
      <c r="S118" s="168"/>
      <c r="T118" s="168"/>
      <c r="U118" s="168"/>
      <c r="V118" s="168"/>
      <c r="W118" s="168"/>
      <c r="X118" s="44"/>
    </row>
    <row r="119" spans="1:24" ht="13.5" customHeight="1">
      <c r="A119" s="173" t="s">
        <v>233</v>
      </c>
      <c r="B119" s="168"/>
      <c r="C119" s="168"/>
      <c r="D119" s="168"/>
      <c r="E119" s="168"/>
      <c r="F119" s="168"/>
      <c r="G119" s="168"/>
      <c r="H119" s="168"/>
      <c r="I119" s="168"/>
      <c r="J119" s="168"/>
      <c r="K119" s="168"/>
      <c r="L119" s="168"/>
      <c r="M119" s="168"/>
      <c r="N119" s="168"/>
      <c r="O119" s="168"/>
      <c r="P119" s="168"/>
      <c r="Q119" s="168"/>
      <c r="R119" s="168"/>
      <c r="S119" s="168"/>
      <c r="T119" s="168"/>
      <c r="U119" s="168"/>
      <c r="V119" s="168"/>
      <c r="W119" s="168"/>
      <c r="X119" s="44"/>
    </row>
    <row r="120" spans="1:24" ht="13.5" customHeight="1">
      <c r="A120" s="173"/>
      <c r="B120" s="168"/>
      <c r="C120" s="168"/>
      <c r="D120" s="168"/>
      <c r="E120" s="168"/>
      <c r="F120" s="168"/>
      <c r="G120" s="168"/>
      <c r="H120" s="168"/>
      <c r="I120" s="168"/>
      <c r="J120" s="168"/>
      <c r="K120" s="168"/>
      <c r="L120" s="168"/>
      <c r="M120" s="168"/>
      <c r="N120" s="168"/>
      <c r="O120" s="168"/>
      <c r="P120" s="168"/>
      <c r="Q120" s="168"/>
      <c r="R120" s="168"/>
      <c r="S120" s="168"/>
      <c r="T120" s="168"/>
      <c r="U120" s="168"/>
      <c r="V120" s="168"/>
      <c r="W120" s="168"/>
      <c r="X120" s="44"/>
    </row>
    <row r="121" spans="1:24" ht="13.5" customHeight="1">
      <c r="A121" s="173" t="s">
        <v>211</v>
      </c>
      <c r="B121" s="168"/>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44"/>
    </row>
    <row r="122" spans="1:24" ht="13.5" customHeight="1">
      <c r="A122" s="169" t="str">
        <f>CONCATENATE("第17条 資金の支出者は",,AD15,"とする｡")</f>
        <v>第17条 資金の支出者は代表とする｡</v>
      </c>
      <c r="B122" s="168"/>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44"/>
    </row>
    <row r="123" spans="1:24" ht="13.5" customHeight="1">
      <c r="A123" s="173"/>
      <c r="B123" s="168"/>
      <c r="C123" s="168"/>
      <c r="D123" s="168"/>
      <c r="E123" s="168"/>
      <c r="F123" s="168"/>
      <c r="G123" s="168"/>
      <c r="H123" s="168"/>
      <c r="I123" s="168"/>
      <c r="J123" s="168"/>
      <c r="K123" s="168"/>
      <c r="L123" s="168"/>
      <c r="M123" s="168"/>
      <c r="N123" s="168"/>
      <c r="O123" s="168"/>
      <c r="P123" s="168"/>
      <c r="Q123" s="168"/>
      <c r="R123" s="168"/>
      <c r="S123" s="168"/>
      <c r="T123" s="168"/>
      <c r="U123" s="168"/>
      <c r="V123" s="168"/>
      <c r="W123" s="168"/>
      <c r="X123" s="44"/>
    </row>
    <row r="124" spans="1:24" ht="13.5" customHeight="1">
      <c r="A124" s="173" t="s">
        <v>210</v>
      </c>
      <c r="B124" s="168"/>
      <c r="C124" s="168"/>
      <c r="D124" s="168"/>
      <c r="E124" s="168"/>
      <c r="F124" s="168"/>
      <c r="G124" s="168"/>
      <c r="H124" s="168"/>
      <c r="I124" s="168"/>
      <c r="J124" s="168"/>
      <c r="K124" s="168"/>
      <c r="L124" s="168"/>
      <c r="M124" s="168"/>
      <c r="N124" s="168"/>
      <c r="O124" s="168"/>
      <c r="P124" s="168"/>
      <c r="Q124" s="168"/>
      <c r="R124" s="168"/>
      <c r="S124" s="168"/>
      <c r="T124" s="168"/>
      <c r="U124" s="168"/>
      <c r="V124" s="168"/>
      <c r="W124" s="168"/>
      <c r="X124" s="44"/>
    </row>
    <row r="125" spans="1:24" ht="13.5" customHeight="1">
      <c r="A125" s="173" t="s">
        <v>209</v>
      </c>
      <c r="B125" s="168"/>
      <c r="C125" s="168"/>
      <c r="D125" s="168"/>
      <c r="E125" s="168"/>
      <c r="F125" s="168"/>
      <c r="G125" s="168"/>
      <c r="H125" s="168"/>
      <c r="I125" s="168"/>
      <c r="J125" s="168"/>
      <c r="K125" s="168"/>
      <c r="L125" s="168"/>
      <c r="M125" s="168"/>
      <c r="N125" s="168"/>
      <c r="O125" s="168"/>
      <c r="P125" s="168"/>
      <c r="Q125" s="168"/>
      <c r="R125" s="168"/>
      <c r="S125" s="168"/>
      <c r="T125" s="168"/>
      <c r="U125" s="168"/>
      <c r="V125" s="168"/>
      <c r="W125" s="168"/>
      <c r="X125" s="44"/>
    </row>
    <row r="126" spans="1:24" ht="13.5" customHeight="1">
      <c r="A126" s="171" t="s">
        <v>170</v>
      </c>
      <c r="B126" s="168"/>
      <c r="C126" s="168"/>
      <c r="D126" s="168"/>
      <c r="E126" s="168"/>
      <c r="F126" s="168"/>
      <c r="G126" s="168"/>
      <c r="H126" s="168"/>
      <c r="I126" s="168"/>
      <c r="J126" s="168"/>
      <c r="K126" s="168"/>
      <c r="L126" s="168"/>
      <c r="M126" s="168"/>
      <c r="N126" s="168"/>
      <c r="O126" s="168"/>
      <c r="P126" s="168"/>
      <c r="Q126" s="168"/>
      <c r="R126" s="168"/>
      <c r="S126" s="168"/>
      <c r="T126" s="168"/>
      <c r="U126" s="168"/>
      <c r="V126" s="168"/>
      <c r="W126" s="168"/>
      <c r="X126" s="44"/>
    </row>
    <row r="127" spans="1:24" ht="13.5" customHeight="1">
      <c r="A127" s="173" t="s">
        <v>171</v>
      </c>
      <c r="B127" s="168"/>
      <c r="C127" s="168"/>
      <c r="D127" s="168"/>
      <c r="E127" s="168"/>
      <c r="F127" s="168"/>
      <c r="G127" s="168"/>
      <c r="H127" s="168"/>
      <c r="I127" s="168"/>
      <c r="J127" s="168"/>
      <c r="K127" s="168"/>
      <c r="L127" s="168"/>
      <c r="M127" s="168"/>
      <c r="N127" s="168"/>
      <c r="O127" s="168"/>
      <c r="P127" s="168"/>
      <c r="Q127" s="168"/>
      <c r="R127" s="168"/>
      <c r="S127" s="168"/>
      <c r="T127" s="168"/>
      <c r="U127" s="168"/>
      <c r="V127" s="168"/>
      <c r="W127" s="168"/>
      <c r="X127" s="44"/>
    </row>
    <row r="128" spans="1:24" ht="13.5" customHeight="1">
      <c r="A128" s="173" t="s">
        <v>172</v>
      </c>
      <c r="B128" s="168"/>
      <c r="C128" s="168"/>
      <c r="D128" s="168"/>
      <c r="E128" s="168"/>
      <c r="F128" s="168"/>
      <c r="G128" s="168"/>
      <c r="H128" s="168"/>
      <c r="I128" s="168"/>
      <c r="J128" s="168"/>
      <c r="K128" s="168"/>
      <c r="L128" s="168"/>
      <c r="M128" s="168"/>
      <c r="N128" s="168"/>
      <c r="O128" s="168"/>
      <c r="P128" s="168"/>
      <c r="Q128" s="168"/>
      <c r="R128" s="168"/>
      <c r="S128" s="168"/>
      <c r="T128" s="168"/>
      <c r="U128" s="168"/>
      <c r="V128" s="168"/>
      <c r="W128" s="168"/>
      <c r="X128" s="44"/>
    </row>
    <row r="129" spans="1:24" ht="13.5" customHeight="1">
      <c r="A129" s="173" t="s">
        <v>173</v>
      </c>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44"/>
    </row>
    <row r="130" spans="1:24" ht="13.5" customHeight="1">
      <c r="A130" s="173"/>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44"/>
    </row>
    <row r="131" spans="1:24" ht="13.5" customHeight="1">
      <c r="A131" s="173" t="s">
        <v>174</v>
      </c>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44"/>
    </row>
    <row r="132" spans="1:24" ht="13.5" customHeight="1">
      <c r="A132" s="173" t="s">
        <v>175</v>
      </c>
      <c r="B132" s="168"/>
      <c r="C132" s="168"/>
      <c r="D132" s="168"/>
      <c r="E132" s="168"/>
      <c r="F132" s="168"/>
      <c r="G132" s="168"/>
      <c r="H132" s="168"/>
      <c r="I132" s="168"/>
      <c r="J132" s="168"/>
      <c r="K132" s="168"/>
      <c r="L132" s="168"/>
      <c r="M132" s="168"/>
      <c r="N132" s="168"/>
      <c r="O132" s="168"/>
      <c r="P132" s="168"/>
      <c r="Q132" s="168"/>
      <c r="R132" s="168"/>
      <c r="S132" s="168"/>
      <c r="T132" s="168"/>
      <c r="U132" s="168"/>
      <c r="V132" s="168"/>
      <c r="W132" s="168"/>
      <c r="X132" s="44"/>
    </row>
    <row r="133" spans="1:24" ht="13.5" customHeight="1">
      <c r="A133" s="171" t="s">
        <v>176</v>
      </c>
      <c r="B133" s="168"/>
      <c r="C133" s="168"/>
      <c r="D133" s="168"/>
      <c r="E133" s="168"/>
      <c r="F133" s="168"/>
      <c r="G133" s="168"/>
      <c r="H133" s="168"/>
      <c r="I133" s="168"/>
      <c r="J133" s="168"/>
      <c r="K133" s="168"/>
      <c r="L133" s="168"/>
      <c r="M133" s="168"/>
      <c r="N133" s="168"/>
      <c r="O133" s="168"/>
      <c r="P133" s="168"/>
      <c r="Q133" s="168"/>
      <c r="R133" s="168"/>
      <c r="S133" s="168"/>
      <c r="T133" s="168"/>
      <c r="U133" s="168"/>
      <c r="V133" s="168"/>
      <c r="W133" s="168"/>
      <c r="X133" s="44"/>
    </row>
    <row r="134" spans="1:24" ht="13.5" customHeight="1">
      <c r="A134" s="171" t="s">
        <v>177</v>
      </c>
      <c r="B134" s="168"/>
      <c r="C134" s="168"/>
      <c r="D134" s="168"/>
      <c r="E134" s="168"/>
      <c r="F134" s="168"/>
      <c r="G134" s="168"/>
      <c r="H134" s="168"/>
      <c r="I134" s="168"/>
      <c r="J134" s="168"/>
      <c r="K134" s="168"/>
      <c r="L134" s="168"/>
      <c r="M134" s="168"/>
      <c r="N134" s="168"/>
      <c r="O134" s="168"/>
      <c r="P134" s="168"/>
      <c r="Q134" s="168"/>
      <c r="R134" s="168"/>
      <c r="S134" s="168"/>
      <c r="T134" s="168"/>
      <c r="U134" s="168"/>
      <c r="V134" s="168"/>
      <c r="W134" s="168"/>
      <c r="X134" s="44"/>
    </row>
    <row r="135" spans="1:24" ht="13.5" customHeight="1">
      <c r="A135" s="178"/>
      <c r="B135" s="168"/>
      <c r="C135" s="168"/>
      <c r="D135" s="168"/>
      <c r="E135" s="168"/>
      <c r="F135" s="168"/>
      <c r="G135" s="168"/>
      <c r="H135" s="168"/>
      <c r="I135" s="168"/>
      <c r="J135" s="168"/>
      <c r="K135" s="168"/>
      <c r="L135" s="168"/>
      <c r="M135" s="168"/>
      <c r="N135" s="168"/>
      <c r="O135" s="168"/>
      <c r="P135" s="168"/>
      <c r="Q135" s="168"/>
      <c r="R135" s="168"/>
      <c r="S135" s="168"/>
      <c r="T135" s="168"/>
      <c r="U135" s="168"/>
      <c r="V135" s="168"/>
      <c r="W135" s="168"/>
      <c r="X135" s="44"/>
    </row>
    <row r="136" spans="1:24" ht="13.5" customHeight="1">
      <c r="A136" s="173" t="s">
        <v>178</v>
      </c>
      <c r="B136" s="168"/>
      <c r="C136" s="168"/>
      <c r="D136" s="168"/>
      <c r="E136" s="168"/>
      <c r="F136" s="168"/>
      <c r="G136" s="168"/>
      <c r="H136" s="168"/>
      <c r="I136" s="168"/>
      <c r="J136" s="168"/>
      <c r="K136" s="168"/>
      <c r="L136" s="168"/>
      <c r="M136" s="168"/>
      <c r="N136" s="168"/>
      <c r="O136" s="168"/>
      <c r="P136" s="168"/>
      <c r="Q136" s="168"/>
      <c r="R136" s="168"/>
      <c r="S136" s="168"/>
      <c r="T136" s="168"/>
      <c r="U136" s="168"/>
      <c r="V136" s="168"/>
      <c r="W136" s="168"/>
      <c r="X136" s="44"/>
    </row>
    <row r="137" spans="1:24" ht="13.5" customHeight="1">
      <c r="A137" s="369" t="s">
        <v>260</v>
      </c>
      <c r="B137" s="168"/>
      <c r="C137" s="168"/>
      <c r="D137" s="168"/>
      <c r="E137" s="168"/>
      <c r="F137" s="168"/>
      <c r="G137" s="168"/>
      <c r="H137" s="168"/>
      <c r="I137" s="168"/>
      <c r="J137" s="168"/>
      <c r="K137" s="168"/>
      <c r="L137" s="168"/>
      <c r="M137" s="168"/>
      <c r="N137" s="168"/>
      <c r="O137" s="168"/>
      <c r="P137" s="168"/>
      <c r="Q137" s="168"/>
      <c r="R137" s="168"/>
      <c r="S137" s="168"/>
      <c r="T137" s="168"/>
      <c r="U137" s="168"/>
      <c r="V137" s="168"/>
      <c r="W137" s="168"/>
      <c r="X137" s="44"/>
    </row>
    <row r="138" spans="1:24" ht="13.5" customHeight="1">
      <c r="A138" s="171" t="s">
        <v>179</v>
      </c>
      <c r="B138" s="168"/>
      <c r="C138" s="168"/>
      <c r="D138" s="168"/>
      <c r="E138" s="168"/>
      <c r="F138" s="168"/>
      <c r="G138" s="168"/>
      <c r="H138" s="168"/>
      <c r="I138" s="168"/>
      <c r="J138" s="168"/>
      <c r="K138" s="168"/>
      <c r="L138" s="168"/>
      <c r="M138" s="168"/>
      <c r="N138" s="168"/>
      <c r="O138" s="168"/>
      <c r="P138" s="168"/>
      <c r="Q138" s="168"/>
      <c r="R138" s="168"/>
      <c r="S138" s="168"/>
      <c r="T138" s="168"/>
      <c r="U138" s="168"/>
      <c r="V138" s="168"/>
      <c r="W138" s="168"/>
      <c r="X138" s="44"/>
    </row>
    <row r="139" spans="1:24" ht="13.5" customHeight="1">
      <c r="A139" s="171" t="s">
        <v>180</v>
      </c>
      <c r="B139" s="168"/>
      <c r="C139" s="168"/>
      <c r="D139" s="168"/>
      <c r="E139" s="168"/>
      <c r="F139" s="168"/>
      <c r="G139" s="168"/>
      <c r="H139" s="168"/>
      <c r="I139" s="168"/>
      <c r="J139" s="168"/>
      <c r="K139" s="168"/>
      <c r="L139" s="168"/>
      <c r="M139" s="168"/>
      <c r="N139" s="168"/>
      <c r="O139" s="168"/>
      <c r="P139" s="168"/>
      <c r="Q139" s="168"/>
      <c r="R139" s="168"/>
      <c r="S139" s="168"/>
      <c r="T139" s="168"/>
      <c r="U139" s="168"/>
      <c r="V139" s="168"/>
      <c r="W139" s="168"/>
      <c r="X139" s="44"/>
    </row>
    <row r="140" spans="1:24" ht="13.5" customHeight="1">
      <c r="A140" s="171" t="s">
        <v>181</v>
      </c>
      <c r="B140" s="168"/>
      <c r="C140" s="168"/>
      <c r="D140" s="168"/>
      <c r="E140" s="168"/>
      <c r="F140" s="168"/>
      <c r="G140" s="168"/>
      <c r="H140" s="168"/>
      <c r="I140" s="168"/>
      <c r="J140" s="168"/>
      <c r="K140" s="168"/>
      <c r="L140" s="168"/>
      <c r="M140" s="168"/>
      <c r="N140" s="168"/>
      <c r="O140" s="168"/>
      <c r="P140" s="168"/>
      <c r="Q140" s="168"/>
      <c r="R140" s="168"/>
      <c r="S140" s="168"/>
      <c r="T140" s="168"/>
      <c r="U140" s="168"/>
      <c r="V140" s="168"/>
      <c r="W140" s="168"/>
      <c r="X140" s="44"/>
    </row>
    <row r="141" spans="1:24" ht="13.5" customHeight="1">
      <c r="A141" s="171"/>
      <c r="B141" s="168"/>
      <c r="C141" s="168"/>
      <c r="D141" s="168"/>
      <c r="E141" s="168"/>
      <c r="F141" s="168"/>
      <c r="G141" s="168"/>
      <c r="H141" s="168"/>
      <c r="I141" s="168"/>
      <c r="J141" s="168"/>
      <c r="K141" s="168"/>
      <c r="L141" s="168"/>
      <c r="M141" s="168"/>
      <c r="N141" s="168"/>
      <c r="O141" s="168"/>
      <c r="P141" s="168"/>
      <c r="Q141" s="168"/>
      <c r="R141" s="168"/>
      <c r="S141" s="168"/>
      <c r="T141" s="168"/>
      <c r="U141" s="168"/>
      <c r="V141" s="168"/>
      <c r="W141" s="168"/>
      <c r="X141" s="44"/>
    </row>
    <row r="142" spans="1:24" ht="13.5" customHeight="1">
      <c r="A142" s="178" t="s">
        <v>182</v>
      </c>
      <c r="B142" s="168"/>
      <c r="C142" s="168"/>
      <c r="D142" s="168"/>
      <c r="E142" s="168"/>
      <c r="F142" s="168"/>
      <c r="G142" s="168"/>
      <c r="H142" s="168"/>
      <c r="I142" s="168"/>
      <c r="J142" s="168"/>
      <c r="K142" s="168"/>
      <c r="L142" s="168"/>
      <c r="M142" s="168"/>
      <c r="N142" s="168"/>
      <c r="O142" s="168"/>
      <c r="P142" s="168"/>
      <c r="Q142" s="168"/>
      <c r="R142" s="168"/>
      <c r="S142" s="168"/>
      <c r="T142" s="168"/>
      <c r="U142" s="168"/>
      <c r="V142" s="168"/>
      <c r="W142" s="168"/>
      <c r="X142" s="44"/>
    </row>
    <row r="143" spans="1:24" ht="13.5" customHeight="1">
      <c r="A143" s="173" t="s">
        <v>234</v>
      </c>
      <c r="B143" s="168"/>
      <c r="C143" s="168"/>
      <c r="D143" s="168"/>
      <c r="E143" s="168"/>
      <c r="F143" s="168"/>
      <c r="G143" s="168"/>
      <c r="H143" s="168"/>
      <c r="I143" s="168"/>
      <c r="J143" s="168"/>
      <c r="K143" s="168"/>
      <c r="L143" s="168"/>
      <c r="M143" s="168"/>
      <c r="N143" s="168"/>
      <c r="O143" s="168"/>
      <c r="P143" s="168"/>
      <c r="Q143" s="168"/>
      <c r="R143" s="168"/>
      <c r="S143" s="168"/>
      <c r="T143" s="168"/>
      <c r="U143" s="168"/>
      <c r="V143" s="168"/>
      <c r="W143" s="168"/>
      <c r="X143" s="44"/>
    </row>
    <row r="144" spans="1:24" ht="13.5" customHeight="1">
      <c r="A144" s="171" t="s">
        <v>183</v>
      </c>
      <c r="B144" s="168"/>
      <c r="C144" s="168"/>
      <c r="D144" s="168"/>
      <c r="E144" s="168"/>
      <c r="F144" s="168"/>
      <c r="G144" s="168"/>
      <c r="H144" s="168"/>
      <c r="I144" s="168"/>
      <c r="J144" s="168"/>
      <c r="K144" s="168"/>
      <c r="L144" s="168"/>
      <c r="M144" s="168"/>
      <c r="N144" s="168"/>
      <c r="O144" s="168"/>
      <c r="P144" s="168"/>
      <c r="Q144" s="168"/>
      <c r="R144" s="168"/>
      <c r="S144" s="168"/>
      <c r="T144" s="168"/>
      <c r="U144" s="168"/>
      <c r="V144" s="168"/>
      <c r="W144" s="168"/>
      <c r="X144" s="44"/>
    </row>
    <row r="145" spans="1:24" ht="13.5" customHeight="1">
      <c r="A145" s="171" t="s">
        <v>170</v>
      </c>
      <c r="B145" s="168"/>
      <c r="C145" s="168"/>
      <c r="D145" s="168"/>
      <c r="E145" s="168"/>
      <c r="F145" s="168"/>
      <c r="G145" s="168"/>
      <c r="H145" s="168"/>
      <c r="I145" s="168"/>
      <c r="J145" s="168"/>
      <c r="K145" s="168"/>
      <c r="L145" s="168"/>
      <c r="M145" s="168"/>
      <c r="N145" s="168"/>
      <c r="O145" s="168"/>
      <c r="P145" s="168"/>
      <c r="Q145" s="168"/>
      <c r="R145" s="168"/>
      <c r="S145" s="168"/>
      <c r="T145" s="168"/>
      <c r="U145" s="168"/>
      <c r="V145" s="168"/>
      <c r="W145" s="168"/>
      <c r="X145" s="44"/>
    </row>
    <row r="146" spans="1:24" ht="13.5" customHeight="1">
      <c r="A146" s="173" t="s">
        <v>184</v>
      </c>
      <c r="B146" s="168"/>
      <c r="C146" s="168"/>
      <c r="D146" s="168"/>
      <c r="E146" s="168"/>
      <c r="F146" s="168"/>
      <c r="G146" s="168"/>
      <c r="H146" s="168"/>
      <c r="I146" s="168"/>
      <c r="J146" s="168"/>
      <c r="K146" s="168"/>
      <c r="L146" s="168"/>
      <c r="M146" s="168"/>
      <c r="N146" s="168"/>
      <c r="O146" s="168"/>
      <c r="P146" s="168"/>
      <c r="Q146" s="168"/>
      <c r="R146" s="168"/>
      <c r="S146" s="168"/>
      <c r="T146" s="168"/>
      <c r="U146" s="168"/>
      <c r="V146" s="168"/>
      <c r="W146" s="168"/>
      <c r="X146" s="44"/>
    </row>
    <row r="147" spans="1:24" ht="13.5" customHeight="1">
      <c r="A147" s="173" t="str">
        <f>CONCATENATE("第23条　活動組織の決算については、",AD15,"が事業年度終了後、金銭出納簿、事業報告書及び財")</f>
        <v>第23条　活動組織の決算については、代表が事業年度終了後、金銭出納簿、事業報告書及び財</v>
      </c>
      <c r="B147" s="168"/>
      <c r="C147" s="168"/>
      <c r="D147" s="168"/>
      <c r="E147" s="168"/>
      <c r="F147" s="168"/>
      <c r="G147" s="168"/>
      <c r="H147" s="168"/>
      <c r="I147" s="168"/>
      <c r="J147" s="168"/>
      <c r="K147" s="168"/>
      <c r="L147" s="168"/>
      <c r="M147" s="168"/>
      <c r="N147" s="168"/>
      <c r="O147" s="168"/>
      <c r="P147" s="168"/>
      <c r="Q147" s="168"/>
      <c r="R147" s="168"/>
      <c r="S147" s="168"/>
      <c r="T147" s="168"/>
      <c r="U147" s="168"/>
      <c r="V147" s="168"/>
      <c r="W147" s="168"/>
      <c r="X147" s="44"/>
    </row>
    <row r="148" spans="1:24" ht="13.5" customHeight="1">
      <c r="A148" s="173" t="s">
        <v>293</v>
      </c>
      <c r="B148" s="168"/>
      <c r="C148" s="168"/>
      <c r="D148" s="168"/>
      <c r="E148" s="168"/>
      <c r="F148" s="168"/>
      <c r="G148" s="168"/>
      <c r="H148" s="168"/>
      <c r="I148" s="168"/>
      <c r="J148" s="168"/>
      <c r="K148" s="168"/>
      <c r="L148" s="168"/>
      <c r="M148" s="168"/>
      <c r="N148" s="168"/>
      <c r="O148" s="168"/>
      <c r="P148" s="168"/>
      <c r="Q148" s="168"/>
      <c r="R148" s="168"/>
      <c r="S148" s="168"/>
      <c r="T148" s="168"/>
      <c r="U148" s="168"/>
      <c r="V148" s="168"/>
      <c r="W148" s="168"/>
      <c r="X148" s="44"/>
    </row>
    <row r="149" spans="1:24" ht="13.5" customHeight="1">
      <c r="A149" s="178" t="str">
        <f>CONCATENATE("　２　監査役は、前項の書類を受領したときは、これを監査し、監査報告書を作成して",AD15,"に")</f>
        <v>　２　監査役は、前項の書類を受領したときは、これを監査し、監査報告書を作成して代表に</v>
      </c>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44"/>
    </row>
    <row r="150" spans="1:24" ht="13.5" customHeight="1">
      <c r="A150" s="178" t="str">
        <f>CONCATENATE("　　　報告するとともに、",AD15,"は監査について、毎会計年度終了後３０日以内に総会の承認を")</f>
        <v>　　　報告するとともに、代表は監査について、毎会計年度終了後３０日以内に総会の承認を</v>
      </c>
      <c r="B150" s="168"/>
      <c r="C150" s="168"/>
      <c r="D150" s="168"/>
      <c r="E150" s="168"/>
      <c r="F150" s="168"/>
      <c r="G150" s="168"/>
      <c r="H150" s="168"/>
      <c r="I150" s="168"/>
      <c r="J150" s="168"/>
      <c r="K150" s="168"/>
      <c r="L150" s="168"/>
      <c r="M150" s="168"/>
      <c r="N150" s="168"/>
      <c r="O150" s="168"/>
      <c r="P150" s="168"/>
      <c r="Q150" s="168"/>
      <c r="R150" s="168"/>
      <c r="S150" s="168"/>
      <c r="T150" s="168"/>
      <c r="U150" s="168"/>
      <c r="V150" s="168"/>
      <c r="W150" s="168"/>
      <c r="X150" s="44"/>
    </row>
    <row r="151" spans="1:24" ht="13.5" customHeight="1">
      <c r="A151" s="178" t="s">
        <v>185</v>
      </c>
      <c r="B151" s="168"/>
      <c r="C151" s="168"/>
      <c r="D151" s="168"/>
      <c r="E151" s="168"/>
      <c r="F151" s="168"/>
      <c r="G151" s="168"/>
      <c r="H151" s="168"/>
      <c r="I151" s="168"/>
      <c r="J151" s="168"/>
      <c r="K151" s="168"/>
      <c r="L151" s="168"/>
      <c r="M151" s="168"/>
      <c r="N151" s="168"/>
      <c r="O151" s="168"/>
      <c r="P151" s="168"/>
      <c r="Q151" s="168"/>
      <c r="R151" s="168"/>
      <c r="S151" s="168"/>
      <c r="T151" s="168"/>
      <c r="U151" s="168"/>
      <c r="V151" s="168"/>
      <c r="W151" s="168"/>
      <c r="X151" s="44"/>
    </row>
    <row r="152" spans="1:24" ht="13.5" customHeight="1">
      <c r="A152" s="171"/>
      <c r="B152" s="168"/>
      <c r="C152" s="168"/>
      <c r="D152" s="168"/>
      <c r="E152" s="168"/>
      <c r="F152" s="168"/>
      <c r="G152" s="168"/>
      <c r="H152" s="168"/>
      <c r="I152" s="168"/>
      <c r="J152" s="168"/>
      <c r="K152" s="168"/>
      <c r="L152" s="168"/>
      <c r="M152" s="168"/>
      <c r="N152" s="168"/>
      <c r="O152" s="168"/>
      <c r="P152" s="168"/>
      <c r="Q152" s="168"/>
      <c r="R152" s="168"/>
      <c r="S152" s="168"/>
      <c r="T152" s="168"/>
      <c r="U152" s="168"/>
      <c r="V152" s="168"/>
      <c r="W152" s="168"/>
      <c r="X152" s="44"/>
    </row>
    <row r="153" spans="1:24" ht="13.5" customHeight="1">
      <c r="A153" s="177" t="s">
        <v>186</v>
      </c>
      <c r="B153" s="168"/>
      <c r="C153" s="168"/>
      <c r="D153" s="168"/>
      <c r="E153" s="168"/>
      <c r="F153" s="168"/>
      <c r="G153" s="168"/>
      <c r="H153" s="168"/>
      <c r="I153" s="168"/>
      <c r="J153" s="168"/>
      <c r="K153" s="168"/>
      <c r="L153" s="168"/>
      <c r="M153" s="168"/>
      <c r="N153" s="168"/>
      <c r="O153" s="168"/>
      <c r="P153" s="168"/>
      <c r="Q153" s="168"/>
      <c r="R153" s="168"/>
      <c r="S153" s="168"/>
      <c r="T153" s="168"/>
      <c r="U153" s="168"/>
      <c r="V153" s="168"/>
      <c r="W153" s="168"/>
      <c r="X153" s="44"/>
    </row>
    <row r="154" spans="1:24" ht="13.5" customHeight="1">
      <c r="A154" s="179"/>
      <c r="B154" s="168"/>
      <c r="C154" s="168"/>
      <c r="D154" s="168"/>
      <c r="E154" s="168"/>
      <c r="F154" s="168"/>
      <c r="G154" s="168"/>
      <c r="H154" s="168"/>
      <c r="I154" s="168"/>
      <c r="J154" s="168"/>
      <c r="K154" s="168"/>
      <c r="L154" s="168"/>
      <c r="M154" s="168"/>
      <c r="N154" s="168"/>
      <c r="O154" s="168"/>
      <c r="P154" s="168"/>
      <c r="Q154" s="168"/>
      <c r="R154" s="168"/>
      <c r="S154" s="168"/>
      <c r="T154" s="168"/>
      <c r="U154" s="168"/>
      <c r="V154" s="168"/>
      <c r="W154" s="168"/>
      <c r="X154" s="44"/>
    </row>
    <row r="155" spans="1:24" ht="13.5" customHeight="1">
      <c r="A155" s="173" t="s">
        <v>187</v>
      </c>
      <c r="B155" s="168"/>
      <c r="C155" s="168"/>
      <c r="D155" s="168"/>
      <c r="E155" s="168"/>
      <c r="F155" s="168"/>
      <c r="G155" s="168"/>
      <c r="H155" s="168"/>
      <c r="I155" s="168"/>
      <c r="J155" s="168"/>
      <c r="K155" s="168"/>
      <c r="L155" s="168"/>
      <c r="M155" s="168"/>
      <c r="N155" s="168"/>
      <c r="O155" s="168"/>
      <c r="P155" s="168"/>
      <c r="Q155" s="168"/>
      <c r="R155" s="168"/>
      <c r="S155" s="168"/>
      <c r="T155" s="168"/>
      <c r="U155" s="168"/>
      <c r="V155" s="168"/>
      <c r="W155" s="168"/>
      <c r="X155" s="44"/>
    </row>
    <row r="156" spans="1:24" ht="13.5" customHeight="1">
      <c r="A156" s="173" t="s">
        <v>256</v>
      </c>
      <c r="B156" s="168"/>
      <c r="C156" s="168"/>
      <c r="D156" s="168"/>
      <c r="E156" s="168"/>
      <c r="F156" s="168"/>
      <c r="G156" s="168"/>
      <c r="H156" s="168"/>
      <c r="I156" s="168"/>
      <c r="J156" s="168"/>
      <c r="K156" s="168"/>
      <c r="L156" s="168"/>
      <c r="M156" s="168"/>
      <c r="N156" s="168"/>
      <c r="O156" s="168"/>
      <c r="P156" s="168"/>
      <c r="Q156" s="168"/>
      <c r="R156" s="168"/>
      <c r="S156" s="168"/>
      <c r="T156" s="168"/>
      <c r="U156" s="168"/>
      <c r="V156" s="168"/>
      <c r="W156" s="168"/>
      <c r="X156" s="44"/>
    </row>
    <row r="157" spans="1:24" ht="13.5" customHeight="1">
      <c r="A157" s="171"/>
      <c r="B157" s="168"/>
      <c r="C157" s="168"/>
      <c r="D157" s="168"/>
      <c r="E157" s="168"/>
      <c r="F157" s="168"/>
      <c r="G157" s="168"/>
      <c r="H157" s="168"/>
      <c r="I157" s="168"/>
      <c r="J157" s="168"/>
      <c r="K157" s="168"/>
      <c r="L157" s="168"/>
      <c r="M157" s="168"/>
      <c r="N157" s="168"/>
      <c r="O157" s="168"/>
      <c r="P157" s="168"/>
      <c r="Q157" s="168"/>
      <c r="R157" s="168"/>
      <c r="S157" s="168"/>
      <c r="T157" s="168"/>
      <c r="U157" s="168"/>
      <c r="V157" s="168"/>
      <c r="W157" s="168"/>
      <c r="X157" s="44"/>
    </row>
    <row r="158" spans="1:24" ht="13.5" customHeight="1">
      <c r="A158" s="177" t="s">
        <v>188</v>
      </c>
      <c r="B158" s="168"/>
      <c r="C158" s="168"/>
      <c r="D158" s="168"/>
      <c r="E158" s="168"/>
      <c r="F158" s="168"/>
      <c r="G158" s="168"/>
      <c r="H158" s="168"/>
      <c r="I158" s="168"/>
      <c r="J158" s="168"/>
      <c r="K158" s="168"/>
      <c r="L158" s="168"/>
      <c r="M158" s="168"/>
      <c r="N158" s="168"/>
      <c r="O158" s="168"/>
      <c r="P158" s="168"/>
      <c r="Q158" s="168"/>
      <c r="R158" s="168"/>
      <c r="S158" s="168"/>
      <c r="T158" s="168"/>
      <c r="U158" s="168"/>
      <c r="V158" s="168"/>
      <c r="W158" s="168"/>
      <c r="X158" s="44"/>
    </row>
    <row r="159" spans="1:24" ht="13.5" customHeight="1">
      <c r="A159" s="171"/>
      <c r="B159" s="168"/>
      <c r="C159" s="168"/>
      <c r="D159" s="168"/>
      <c r="E159" s="168"/>
      <c r="F159" s="168"/>
      <c r="G159" s="168"/>
      <c r="H159" s="168"/>
      <c r="I159" s="168"/>
      <c r="J159" s="168"/>
      <c r="K159" s="168"/>
      <c r="L159" s="168"/>
      <c r="M159" s="168"/>
      <c r="N159" s="168"/>
      <c r="O159" s="168"/>
      <c r="P159" s="168"/>
      <c r="Q159" s="168"/>
      <c r="R159" s="168"/>
      <c r="S159" s="168"/>
      <c r="T159" s="168"/>
      <c r="U159" s="168"/>
      <c r="V159" s="168"/>
      <c r="W159" s="168"/>
      <c r="X159" s="44"/>
    </row>
    <row r="160" spans="1:24" ht="13.5" customHeight="1">
      <c r="A160" s="173" t="s">
        <v>189</v>
      </c>
      <c r="B160" s="168"/>
      <c r="C160" s="168"/>
      <c r="D160" s="168"/>
      <c r="E160" s="168"/>
      <c r="F160" s="168"/>
      <c r="G160" s="168"/>
      <c r="H160" s="168"/>
      <c r="I160" s="168"/>
      <c r="J160" s="168"/>
      <c r="K160" s="168"/>
      <c r="L160" s="168"/>
      <c r="M160" s="168"/>
      <c r="N160" s="168"/>
      <c r="O160" s="168"/>
      <c r="P160" s="168"/>
      <c r="Q160" s="168"/>
      <c r="R160" s="168"/>
      <c r="S160" s="168"/>
      <c r="T160" s="168"/>
      <c r="U160" s="168"/>
      <c r="V160" s="168"/>
      <c r="W160" s="168"/>
      <c r="X160" s="44"/>
    </row>
    <row r="161" spans="1:24" ht="13.5" customHeight="1">
      <c r="A161" s="173" t="s">
        <v>247</v>
      </c>
      <c r="B161" s="168"/>
      <c r="C161" s="168"/>
      <c r="D161" s="168"/>
      <c r="E161" s="168"/>
      <c r="F161" s="168"/>
      <c r="G161" s="168"/>
      <c r="H161" s="168"/>
      <c r="I161" s="168"/>
      <c r="J161" s="168"/>
      <c r="K161" s="168"/>
      <c r="L161" s="168"/>
      <c r="M161" s="168"/>
      <c r="N161" s="168"/>
      <c r="O161" s="168"/>
      <c r="P161" s="168"/>
      <c r="Q161" s="168"/>
      <c r="R161" s="168"/>
      <c r="S161" s="168"/>
      <c r="T161" s="168"/>
      <c r="U161" s="168"/>
      <c r="V161" s="168"/>
      <c r="W161" s="168"/>
      <c r="X161" s="44"/>
    </row>
    <row r="162" spans="1:24" ht="13.5" customHeight="1">
      <c r="A162" s="171" t="str">
        <f>CONCATENATE("　　定めるもののほか、活動組織の事務の運営上必要な細則は、",AD15,"が別に定める。")</f>
        <v>　　定めるもののほか、活動組織の事務の運営上必要な細則は、代表が別に定める。</v>
      </c>
      <c r="B162" s="168"/>
      <c r="C162" s="168"/>
      <c r="D162" s="168"/>
      <c r="E162" s="168"/>
      <c r="F162" s="168"/>
      <c r="G162" s="168"/>
      <c r="H162" s="168"/>
      <c r="I162" s="168"/>
      <c r="J162" s="168"/>
      <c r="K162" s="168"/>
      <c r="L162" s="168"/>
      <c r="M162" s="168"/>
      <c r="N162" s="168"/>
      <c r="O162" s="168"/>
      <c r="P162" s="168"/>
      <c r="Q162" s="168"/>
      <c r="R162" s="168"/>
      <c r="S162" s="168"/>
      <c r="T162" s="168"/>
      <c r="U162" s="168"/>
      <c r="V162" s="168"/>
      <c r="W162" s="168"/>
      <c r="X162" s="44"/>
    </row>
    <row r="163" spans="1:24" ht="13.5" customHeight="1">
      <c r="A163" s="171"/>
      <c r="B163" s="168"/>
      <c r="C163" s="168"/>
      <c r="D163" s="168"/>
      <c r="E163" s="168"/>
      <c r="F163" s="168"/>
      <c r="G163" s="168"/>
      <c r="H163" s="168"/>
      <c r="I163" s="168"/>
      <c r="J163" s="168"/>
      <c r="K163" s="168"/>
      <c r="L163" s="168"/>
      <c r="M163" s="168"/>
      <c r="N163" s="168"/>
      <c r="O163" s="168"/>
      <c r="P163" s="168"/>
      <c r="Q163" s="168"/>
      <c r="R163" s="168"/>
      <c r="S163" s="168"/>
      <c r="T163" s="168"/>
      <c r="U163" s="168"/>
      <c r="V163" s="168"/>
      <c r="W163" s="168"/>
      <c r="X163" s="44"/>
    </row>
    <row r="164" spans="1:24" ht="13.5" customHeight="1">
      <c r="A164" s="171" t="s">
        <v>287</v>
      </c>
      <c r="B164" s="168"/>
      <c r="C164" s="168"/>
      <c r="D164" s="168"/>
      <c r="E164" s="168"/>
      <c r="F164" s="168"/>
      <c r="G164" s="168"/>
      <c r="H164" s="168"/>
      <c r="I164" s="168"/>
      <c r="J164" s="168"/>
      <c r="K164" s="168"/>
      <c r="L164" s="168"/>
      <c r="M164" s="168"/>
      <c r="N164" s="168"/>
      <c r="O164" s="168"/>
      <c r="P164" s="168"/>
      <c r="Q164" s="168"/>
      <c r="R164" s="168"/>
      <c r="S164" s="168"/>
      <c r="T164" s="168"/>
      <c r="U164" s="168"/>
      <c r="V164" s="168"/>
      <c r="W164" s="168"/>
      <c r="X164" s="44"/>
    </row>
    <row r="165" spans="1:24" ht="13.5" customHeight="1">
      <c r="A165" s="288" t="str">
        <f>CONCATENATE("　　１　　この規約は、",P10,"から施行する。")</f>
        <v>　　１　　この規約は、平成○○年４月１日から施行する。</v>
      </c>
      <c r="B165" s="288"/>
      <c r="C165" s="288"/>
      <c r="D165" s="288"/>
      <c r="E165" s="288"/>
      <c r="F165" s="288"/>
      <c r="G165" s="288"/>
      <c r="H165" s="288"/>
      <c r="I165" s="288"/>
      <c r="J165" s="288"/>
      <c r="K165" s="288"/>
      <c r="L165" s="288"/>
      <c r="M165" s="288"/>
      <c r="N165" s="288"/>
      <c r="O165" s="288"/>
      <c r="P165" s="288"/>
      <c r="Q165" s="288"/>
      <c r="R165" s="288"/>
      <c r="S165" s="288"/>
      <c r="T165" s="288"/>
      <c r="U165" s="288"/>
      <c r="V165" s="288"/>
      <c r="W165" s="288"/>
      <c r="X165" s="44"/>
    </row>
    <row r="166" spans="1:23" ht="13.5" customHeight="1">
      <c r="A166" s="287" t="s">
        <v>190</v>
      </c>
      <c r="B166" s="287"/>
      <c r="C166" s="287"/>
      <c r="D166" s="287"/>
      <c r="E166" s="287"/>
      <c r="F166" s="287"/>
      <c r="G166" s="287"/>
      <c r="H166" s="287"/>
      <c r="I166" s="287"/>
      <c r="J166" s="287"/>
      <c r="K166" s="287"/>
      <c r="L166" s="287"/>
      <c r="M166" s="287"/>
      <c r="N166" s="287"/>
      <c r="O166" s="287"/>
      <c r="P166" s="287"/>
      <c r="Q166" s="287"/>
      <c r="R166" s="287"/>
      <c r="S166" s="287"/>
      <c r="T166" s="287"/>
      <c r="U166" s="287"/>
      <c r="V166" s="287"/>
      <c r="W166" s="287"/>
    </row>
    <row r="167" spans="1:23" ht="13.5" customHeight="1">
      <c r="A167" s="284" t="s">
        <v>212</v>
      </c>
      <c r="B167" s="284"/>
      <c r="C167" s="284"/>
      <c r="D167" s="284"/>
      <c r="E167" s="284"/>
      <c r="F167" s="284"/>
      <c r="G167" s="284"/>
      <c r="H167" s="284"/>
      <c r="I167" s="284"/>
      <c r="J167" s="284"/>
      <c r="K167" s="284"/>
      <c r="L167" s="284"/>
      <c r="M167" s="284"/>
      <c r="N167" s="284"/>
      <c r="O167" s="284"/>
      <c r="P167" s="284"/>
      <c r="Q167" s="284"/>
      <c r="R167" s="284"/>
      <c r="S167" s="284"/>
      <c r="T167" s="284"/>
      <c r="U167" s="284"/>
      <c r="V167" s="284"/>
      <c r="W167" s="284"/>
    </row>
    <row r="168" spans="1:23" ht="13.5" customHeight="1">
      <c r="A168" s="180"/>
      <c r="B168" s="180"/>
      <c r="C168" s="289" t="s">
        <v>295</v>
      </c>
      <c r="D168" s="289"/>
      <c r="E168" s="289"/>
      <c r="F168" s="289"/>
      <c r="G168" s="289"/>
      <c r="H168" s="289"/>
      <c r="I168" s="180" t="s">
        <v>191</v>
      </c>
      <c r="J168" s="180"/>
      <c r="K168" s="180"/>
      <c r="L168" s="180"/>
      <c r="M168" s="180"/>
      <c r="N168" s="180"/>
      <c r="O168" s="180"/>
      <c r="P168" s="180"/>
      <c r="Q168" s="180"/>
      <c r="R168" s="180"/>
      <c r="S168" s="180"/>
      <c r="T168" s="180"/>
      <c r="U168" s="180"/>
      <c r="V168" s="180"/>
      <c r="W168" s="180"/>
    </row>
    <row r="169" spans="1:23" ht="13.5" customHeight="1">
      <c r="A169" s="287" t="s">
        <v>192</v>
      </c>
      <c r="B169" s="287"/>
      <c r="C169" s="287"/>
      <c r="D169" s="287"/>
      <c r="E169" s="287"/>
      <c r="F169" s="287"/>
      <c r="G169" s="287"/>
      <c r="H169" s="287"/>
      <c r="I169" s="287"/>
      <c r="J169" s="287"/>
      <c r="K169" s="287"/>
      <c r="L169" s="287"/>
      <c r="M169" s="287"/>
      <c r="N169" s="287"/>
      <c r="O169" s="287"/>
      <c r="P169" s="287"/>
      <c r="Q169" s="287"/>
      <c r="R169" s="287"/>
      <c r="S169" s="287"/>
      <c r="T169" s="287"/>
      <c r="U169" s="287"/>
      <c r="V169" s="287"/>
      <c r="W169" s="287"/>
    </row>
    <row r="170" spans="1:23" ht="13.5" customHeight="1">
      <c r="A170" s="284" t="s">
        <v>193</v>
      </c>
      <c r="B170" s="284"/>
      <c r="C170" s="284"/>
      <c r="D170" s="284"/>
      <c r="E170" s="284"/>
      <c r="F170" s="284"/>
      <c r="G170" s="284"/>
      <c r="H170" s="284"/>
      <c r="I170" s="284"/>
      <c r="J170" s="284"/>
      <c r="K170" s="284"/>
      <c r="L170" s="284"/>
      <c r="M170" s="284"/>
      <c r="N170" s="284"/>
      <c r="O170" s="284"/>
      <c r="P170" s="284"/>
      <c r="Q170" s="284"/>
      <c r="R170" s="284"/>
      <c r="S170" s="284"/>
      <c r="T170" s="284"/>
      <c r="U170" s="284"/>
      <c r="V170" s="284"/>
      <c r="W170" s="284"/>
    </row>
    <row r="171" spans="1:23" ht="16.5" customHeight="1">
      <c r="A171" s="47"/>
      <c r="B171" s="48"/>
      <c r="C171" s="47"/>
      <c r="D171" s="47"/>
      <c r="E171" s="47"/>
      <c r="F171" s="47"/>
      <c r="G171" s="47"/>
      <c r="H171" s="47"/>
      <c r="I171" s="47"/>
      <c r="J171" s="47"/>
      <c r="K171" s="47"/>
      <c r="L171" s="47"/>
      <c r="M171" s="47"/>
      <c r="N171" s="47"/>
      <c r="O171" s="47"/>
      <c r="P171" s="47"/>
      <c r="Q171" s="47"/>
      <c r="R171" s="47"/>
      <c r="S171" s="47"/>
      <c r="T171" s="47"/>
      <c r="U171" s="47"/>
      <c r="V171" s="47"/>
      <c r="W171" s="47"/>
    </row>
    <row r="172" spans="1:23" ht="13.5">
      <c r="A172" s="47"/>
      <c r="B172" s="47"/>
      <c r="C172" s="47"/>
      <c r="D172" s="47"/>
      <c r="E172" s="47"/>
      <c r="F172" s="47"/>
      <c r="G172" s="47"/>
      <c r="H172" s="47"/>
      <c r="I172" s="47"/>
      <c r="J172" s="47"/>
      <c r="K172" s="47"/>
      <c r="L172" s="47"/>
      <c r="M172" s="47"/>
      <c r="N172" s="47"/>
      <c r="O172" s="47"/>
      <c r="P172" s="47"/>
      <c r="Q172" s="47"/>
      <c r="R172" s="47"/>
      <c r="S172" s="47"/>
      <c r="T172" s="47"/>
      <c r="U172" s="47"/>
      <c r="V172" s="47"/>
      <c r="W172" s="47"/>
    </row>
    <row r="173" spans="1:23" ht="13.5">
      <c r="A173" s="47"/>
      <c r="B173" s="47"/>
      <c r="C173" s="47"/>
      <c r="D173" s="47"/>
      <c r="E173" s="47"/>
      <c r="F173" s="47"/>
      <c r="G173" s="47"/>
      <c r="H173" s="47"/>
      <c r="I173" s="47"/>
      <c r="J173" s="47"/>
      <c r="K173" s="47"/>
      <c r="L173" s="47"/>
      <c r="M173" s="47"/>
      <c r="N173" s="47"/>
      <c r="O173" s="47"/>
      <c r="P173" s="47"/>
      <c r="Q173" s="47"/>
      <c r="R173" s="47"/>
      <c r="S173" s="47"/>
      <c r="T173" s="47"/>
      <c r="U173" s="47"/>
      <c r="V173" s="47"/>
      <c r="W173" s="47"/>
    </row>
    <row r="174" spans="1:23" ht="13.5">
      <c r="A174" s="47"/>
      <c r="B174" s="47"/>
      <c r="C174" s="47"/>
      <c r="D174" s="47"/>
      <c r="E174" s="47"/>
      <c r="F174" s="47"/>
      <c r="G174" s="47"/>
      <c r="H174" s="47"/>
      <c r="I174" s="47"/>
      <c r="J174" s="47"/>
      <c r="K174" s="47"/>
      <c r="L174" s="47"/>
      <c r="M174" s="47"/>
      <c r="N174" s="47"/>
      <c r="O174" s="47"/>
      <c r="P174" s="47"/>
      <c r="Q174" s="47"/>
      <c r="R174" s="47"/>
      <c r="S174" s="47"/>
      <c r="T174" s="47"/>
      <c r="U174" s="47"/>
      <c r="V174" s="47"/>
      <c r="W174" s="47"/>
    </row>
    <row r="175" spans="1:23" ht="13.5">
      <c r="A175" s="47"/>
      <c r="B175" s="47"/>
      <c r="C175" s="47"/>
      <c r="D175" s="47"/>
      <c r="E175" s="47"/>
      <c r="F175" s="47"/>
      <c r="G175" s="47"/>
      <c r="H175" s="47"/>
      <c r="I175" s="47"/>
      <c r="J175" s="47"/>
      <c r="K175" s="47"/>
      <c r="L175" s="47"/>
      <c r="M175" s="47"/>
      <c r="N175" s="47"/>
      <c r="O175" s="47"/>
      <c r="P175" s="47"/>
      <c r="Q175" s="47"/>
      <c r="R175" s="47"/>
      <c r="S175" s="47"/>
      <c r="T175" s="47"/>
      <c r="U175" s="47"/>
      <c r="V175" s="47"/>
      <c r="W175" s="47"/>
    </row>
    <row r="176" spans="1:23" ht="13.5">
      <c r="A176" s="47"/>
      <c r="B176" s="47"/>
      <c r="C176" s="47"/>
      <c r="D176" s="47"/>
      <c r="E176" s="47"/>
      <c r="F176" s="47"/>
      <c r="G176" s="47"/>
      <c r="H176" s="47"/>
      <c r="I176" s="47"/>
      <c r="J176" s="47"/>
      <c r="K176" s="47"/>
      <c r="L176" s="47"/>
      <c r="M176" s="47"/>
      <c r="N176" s="47"/>
      <c r="O176" s="47"/>
      <c r="P176" s="47"/>
      <c r="Q176" s="47"/>
      <c r="R176" s="47"/>
      <c r="S176" s="47"/>
      <c r="T176" s="47"/>
      <c r="U176" s="47"/>
      <c r="V176" s="47"/>
      <c r="W176" s="47"/>
    </row>
    <row r="177" spans="1:23" ht="13.5">
      <c r="A177" s="47"/>
      <c r="B177" s="47"/>
      <c r="C177" s="47"/>
      <c r="D177" s="47"/>
      <c r="E177" s="47"/>
      <c r="F177" s="47"/>
      <c r="G177" s="47"/>
      <c r="H177" s="47"/>
      <c r="I177" s="47"/>
      <c r="J177" s="47"/>
      <c r="K177" s="47"/>
      <c r="L177" s="47"/>
      <c r="M177" s="47"/>
      <c r="N177" s="47"/>
      <c r="O177" s="47"/>
      <c r="P177" s="47"/>
      <c r="Q177" s="47"/>
      <c r="R177" s="47"/>
      <c r="S177" s="47"/>
      <c r="T177" s="47"/>
      <c r="U177" s="47"/>
      <c r="V177" s="47"/>
      <c r="W177" s="47"/>
    </row>
    <row r="178" spans="1:23" ht="13.5">
      <c r="A178" s="47"/>
      <c r="B178" s="47"/>
      <c r="C178" s="47"/>
      <c r="D178" s="47"/>
      <c r="E178" s="47"/>
      <c r="F178" s="47"/>
      <c r="G178" s="47"/>
      <c r="H178" s="47"/>
      <c r="I178" s="47"/>
      <c r="J178" s="47"/>
      <c r="K178" s="47"/>
      <c r="L178" s="47"/>
      <c r="M178" s="47"/>
      <c r="N178" s="47"/>
      <c r="O178" s="47"/>
      <c r="P178" s="47"/>
      <c r="Q178" s="47"/>
      <c r="R178" s="47"/>
      <c r="S178" s="47"/>
      <c r="T178" s="47"/>
      <c r="U178" s="47"/>
      <c r="V178" s="47"/>
      <c r="W178" s="47"/>
    </row>
    <row r="179" spans="1:23" ht="13.5">
      <c r="A179" s="47"/>
      <c r="B179" s="47"/>
      <c r="C179" s="47"/>
      <c r="D179" s="47"/>
      <c r="E179" s="47"/>
      <c r="F179" s="47"/>
      <c r="G179" s="47"/>
      <c r="H179" s="47"/>
      <c r="I179" s="47"/>
      <c r="J179" s="47"/>
      <c r="K179" s="47"/>
      <c r="L179" s="47"/>
      <c r="M179" s="47"/>
      <c r="N179" s="47"/>
      <c r="O179" s="47"/>
      <c r="P179" s="47"/>
      <c r="Q179" s="47"/>
      <c r="R179" s="47"/>
      <c r="S179" s="47"/>
      <c r="T179" s="47"/>
      <c r="U179" s="47"/>
      <c r="V179" s="47"/>
      <c r="W179" s="47"/>
    </row>
  </sheetData>
  <sheetProtection selectLockedCells="1"/>
  <mergeCells count="60">
    <mergeCell ref="A169:W169"/>
    <mergeCell ref="C168:H168"/>
    <mergeCell ref="A170:W170"/>
    <mergeCell ref="A35:W36"/>
    <mergeCell ref="A75:W75"/>
    <mergeCell ref="A76:W76"/>
    <mergeCell ref="A84:W85"/>
    <mergeCell ref="AD22:AF22"/>
    <mergeCell ref="A77:V77"/>
    <mergeCell ref="A165:W165"/>
    <mergeCell ref="AD24:AM24"/>
    <mergeCell ref="A167:W167"/>
    <mergeCell ref="A166:W166"/>
    <mergeCell ref="AJ22:AK22"/>
    <mergeCell ref="AL22:AM22"/>
    <mergeCell ref="Y23:Y24"/>
    <mergeCell ref="Z23:AC23"/>
    <mergeCell ref="AD23:AM23"/>
    <mergeCell ref="A24:W24"/>
    <mergeCell ref="AG17:AH17"/>
    <mergeCell ref="A18:W18"/>
    <mergeCell ref="Z24:AC24"/>
    <mergeCell ref="Z19:AC19"/>
    <mergeCell ref="AD19:AF19"/>
    <mergeCell ref="AG19:AH19"/>
    <mergeCell ref="AD20:AF20"/>
    <mergeCell ref="AG20:AH20"/>
    <mergeCell ref="AG22:AH22"/>
    <mergeCell ref="Z13:AC13"/>
    <mergeCell ref="AD13:AM13"/>
    <mergeCell ref="Z14:AC14"/>
    <mergeCell ref="AD14:AM14"/>
    <mergeCell ref="A21:W23"/>
    <mergeCell ref="Z21:AC21"/>
    <mergeCell ref="AD21:AF21"/>
    <mergeCell ref="AG21:AH21"/>
    <mergeCell ref="Z22:AC22"/>
    <mergeCell ref="AG16:AH16"/>
    <mergeCell ref="A15:W15"/>
    <mergeCell ref="Y15:Y21"/>
    <mergeCell ref="Z15:AC16"/>
    <mergeCell ref="AD15:AF15"/>
    <mergeCell ref="AG15:AH15"/>
    <mergeCell ref="AD16:AF16"/>
    <mergeCell ref="AD18:AF18"/>
    <mergeCell ref="AG18:AH18"/>
    <mergeCell ref="Z17:AC17"/>
    <mergeCell ref="AD17:AF17"/>
    <mergeCell ref="Z11:AC11"/>
    <mergeCell ref="AD11:AM11"/>
    <mergeCell ref="O4:V4"/>
    <mergeCell ref="Z4:AM4"/>
    <mergeCell ref="Z12:AC12"/>
    <mergeCell ref="AD12:AM12"/>
    <mergeCell ref="AQ5:AS5"/>
    <mergeCell ref="A7:W7"/>
    <mergeCell ref="A8:W8"/>
    <mergeCell ref="P10:U10"/>
    <mergeCell ref="Z10:AC10"/>
    <mergeCell ref="AD10:AM10"/>
  </mergeCells>
  <printOptions/>
  <pageMargins left="0.7" right="0.7" top="0.75" bottom="0.75" header="0.3" footer="0.3"/>
  <pageSetup blackAndWhite="1" horizontalDpi="600" verticalDpi="600" orientation="portrait" paperSize="9" r:id="rId4"/>
  <rowBreaks count="2" manualBreakCount="2">
    <brk id="61" max="23" man="1"/>
    <brk id="117" max="23" man="1"/>
  </rowBreaks>
  <drawing r:id="rId3"/>
  <legacyDrawing r:id="rId2"/>
</worksheet>
</file>

<file path=xl/worksheets/sheet4.xml><?xml version="1.0" encoding="utf-8"?>
<worksheet xmlns="http://schemas.openxmlformats.org/spreadsheetml/2006/main" xmlns:r="http://schemas.openxmlformats.org/officeDocument/2006/relationships">
  <sheetPr codeName="Sheet17">
    <tabColor rgb="FF00B050"/>
  </sheetPr>
  <dimension ref="A1:BE184"/>
  <sheetViews>
    <sheetView view="pageBreakPreview" zoomScaleNormal="90" zoomScaleSheetLayoutView="100" zoomScalePageLayoutView="0" workbookViewId="0" topLeftCell="A1">
      <selection activeCell="Y33" sqref="Y33"/>
    </sheetView>
  </sheetViews>
  <sheetFormatPr defaultColWidth="9.00390625" defaultRowHeight="13.5"/>
  <cols>
    <col min="1" max="1" width="4.375" style="2" customWidth="1"/>
    <col min="2" max="14" width="3.625" style="2" customWidth="1"/>
    <col min="15" max="15" width="4.25390625" style="2" customWidth="1"/>
    <col min="16" max="23" width="3.625" style="2" customWidth="1"/>
    <col min="24" max="24" width="18.375" style="2" customWidth="1"/>
    <col min="25" max="25" width="9.00390625" style="2" customWidth="1"/>
    <col min="26" max="28" width="2.625" style="2" customWidth="1"/>
    <col min="29" max="29" width="5.75390625" style="2" customWidth="1"/>
    <col min="30" max="33" width="2.625" style="2" customWidth="1"/>
    <col min="34" max="34" width="3.875" style="2" customWidth="1"/>
    <col min="35" max="39" width="2.625" style="2" customWidth="1"/>
    <col min="40" max="42" width="9.00390625" style="2" customWidth="1"/>
    <col min="43" max="43" width="9.125" style="2" customWidth="1"/>
    <col min="44" max="44" width="26.125" style="2" customWidth="1"/>
    <col min="45" max="45" width="9.125" style="2" bestFit="1" customWidth="1"/>
    <col min="46" max="46" width="9.00390625" style="2" customWidth="1"/>
    <col min="47" max="47" width="7.125" style="2" bestFit="1" customWidth="1"/>
    <col min="48" max="48" width="36.125" style="2" bestFit="1" customWidth="1"/>
    <col min="49" max="49" width="13.00390625" style="2" bestFit="1" customWidth="1"/>
    <col min="50" max="50" width="33.25390625" style="2" bestFit="1" customWidth="1"/>
    <col min="51" max="16384" width="9.00390625" style="2" customWidth="1"/>
  </cols>
  <sheetData>
    <row r="1" spans="1:40" ht="24.75" customHeight="1">
      <c r="A1" s="4" t="s">
        <v>101</v>
      </c>
      <c r="B1" s="5"/>
      <c r="C1" s="5"/>
      <c r="D1" s="5"/>
      <c r="E1" s="5"/>
      <c r="F1" s="5"/>
      <c r="G1" s="5"/>
      <c r="H1" s="5"/>
      <c r="I1" s="5"/>
      <c r="J1" s="5"/>
      <c r="K1" s="5"/>
      <c r="L1" s="5"/>
      <c r="M1" s="5"/>
      <c r="N1" s="5"/>
      <c r="O1" s="5"/>
      <c r="P1" s="5"/>
      <c r="Q1" s="5"/>
      <c r="R1" s="5"/>
      <c r="S1" s="5"/>
      <c r="T1" s="5"/>
      <c r="U1" s="5"/>
      <c r="V1" s="5"/>
      <c r="W1" s="5"/>
      <c r="X1" s="6"/>
      <c r="Y1" s="7"/>
      <c r="Z1" s="8"/>
      <c r="AA1" s="8"/>
      <c r="AB1" s="8"/>
      <c r="AC1" s="8"/>
      <c r="AD1" s="8"/>
      <c r="AE1" s="8"/>
      <c r="AF1" s="8"/>
      <c r="AG1" s="8"/>
      <c r="AH1" s="8"/>
      <c r="AI1" s="8"/>
      <c r="AJ1" s="8"/>
      <c r="AK1" s="8"/>
      <c r="AL1" s="8"/>
      <c r="AM1" s="8"/>
      <c r="AN1" s="9"/>
    </row>
    <row r="2" spans="1:40" ht="24.75" customHeight="1">
      <c r="A2" s="4" t="s">
        <v>102</v>
      </c>
      <c r="B2" s="5"/>
      <c r="C2" s="5"/>
      <c r="D2" s="5"/>
      <c r="E2" s="5"/>
      <c r="F2" s="5"/>
      <c r="G2" s="5"/>
      <c r="H2" s="5"/>
      <c r="I2" s="5"/>
      <c r="J2" s="5"/>
      <c r="K2" s="5"/>
      <c r="L2" s="5"/>
      <c r="M2" s="5"/>
      <c r="N2" s="5"/>
      <c r="O2" s="5"/>
      <c r="P2" s="5"/>
      <c r="Q2" s="5"/>
      <c r="R2" s="5"/>
      <c r="S2" s="5"/>
      <c r="T2" s="5"/>
      <c r="U2" s="5"/>
      <c r="V2" s="5"/>
      <c r="W2" s="5"/>
      <c r="X2" s="6"/>
      <c r="Y2" s="7"/>
      <c r="Z2" s="8"/>
      <c r="AA2" s="8"/>
      <c r="AB2" s="8"/>
      <c r="AC2" s="8"/>
      <c r="AD2" s="8"/>
      <c r="AE2" s="8"/>
      <c r="AF2" s="8"/>
      <c r="AG2" s="8"/>
      <c r="AH2" s="8"/>
      <c r="AI2" s="8"/>
      <c r="AJ2" s="8"/>
      <c r="AK2" s="8"/>
      <c r="AL2" s="8"/>
      <c r="AM2" s="8"/>
      <c r="AN2" s="9"/>
    </row>
    <row r="3" spans="1:40" ht="24.75" customHeight="1">
      <c r="A3" s="4" t="s">
        <v>0</v>
      </c>
      <c r="B3" s="5"/>
      <c r="C3" s="5"/>
      <c r="D3" s="5"/>
      <c r="E3" s="5"/>
      <c r="F3" s="5"/>
      <c r="G3" s="5"/>
      <c r="H3" s="5"/>
      <c r="I3" s="5"/>
      <c r="J3" s="5"/>
      <c r="K3" s="5"/>
      <c r="L3" s="5"/>
      <c r="M3" s="5"/>
      <c r="N3" s="5"/>
      <c r="O3" s="5"/>
      <c r="P3" s="5"/>
      <c r="Q3" s="5"/>
      <c r="R3" s="5"/>
      <c r="S3" s="5"/>
      <c r="T3" s="5"/>
      <c r="U3" s="5"/>
      <c r="V3" s="5"/>
      <c r="W3" s="5"/>
      <c r="X3" s="6"/>
      <c r="Y3" s="7"/>
      <c r="Z3" s="8"/>
      <c r="AA3" s="8"/>
      <c r="AB3" s="8"/>
      <c r="AC3" s="8"/>
      <c r="AD3" s="8"/>
      <c r="AE3" s="8"/>
      <c r="AF3" s="8"/>
      <c r="AG3" s="8"/>
      <c r="AH3" s="8"/>
      <c r="AI3" s="8"/>
      <c r="AJ3" s="8"/>
      <c r="AK3" s="8"/>
      <c r="AL3" s="8"/>
      <c r="AM3" s="8"/>
      <c r="AN3" s="9"/>
    </row>
    <row r="4" spans="1:40" ht="24.75" customHeight="1">
      <c r="A4" s="10"/>
      <c r="B4" s="5"/>
      <c r="C4" s="5"/>
      <c r="D4" s="5"/>
      <c r="E4" s="5"/>
      <c r="F4" s="5"/>
      <c r="G4" s="5"/>
      <c r="H4" s="5"/>
      <c r="I4" s="5"/>
      <c r="J4" s="5"/>
      <c r="K4" s="5"/>
      <c r="L4" s="5"/>
      <c r="M4" s="5"/>
      <c r="N4" s="5"/>
      <c r="O4" s="248"/>
      <c r="P4" s="248"/>
      <c r="Q4" s="248"/>
      <c r="R4" s="248"/>
      <c r="S4" s="248"/>
      <c r="T4" s="248"/>
      <c r="U4" s="248"/>
      <c r="V4" s="248"/>
      <c r="W4" s="5"/>
      <c r="X4" s="6"/>
      <c r="Y4" s="11"/>
      <c r="Z4" s="249"/>
      <c r="AA4" s="249"/>
      <c r="AB4" s="249"/>
      <c r="AC4" s="249"/>
      <c r="AD4" s="249"/>
      <c r="AE4" s="249"/>
      <c r="AF4" s="249"/>
      <c r="AG4" s="249"/>
      <c r="AH4" s="249"/>
      <c r="AI4" s="249"/>
      <c r="AJ4" s="249"/>
      <c r="AK4" s="249"/>
      <c r="AL4" s="249"/>
      <c r="AM4" s="249"/>
      <c r="AN4" s="12"/>
    </row>
    <row r="5" spans="1:48" ht="19.5" customHeight="1">
      <c r="A5" s="143" t="s">
        <v>103</v>
      </c>
      <c r="B5" s="59"/>
      <c r="C5" s="59"/>
      <c r="D5" s="59"/>
      <c r="E5" s="59"/>
      <c r="F5" s="59"/>
      <c r="G5" s="59"/>
      <c r="H5" s="59"/>
      <c r="I5" s="59"/>
      <c r="J5" s="59"/>
      <c r="K5" s="59"/>
      <c r="L5" s="59"/>
      <c r="M5" s="59"/>
      <c r="N5" s="59"/>
      <c r="O5" s="59"/>
      <c r="P5" s="59"/>
      <c r="Q5" s="59"/>
      <c r="R5" s="59"/>
      <c r="S5" s="59"/>
      <c r="T5" s="59"/>
      <c r="U5" s="59"/>
      <c r="V5" s="59"/>
      <c r="W5" s="59"/>
      <c r="X5" s="11"/>
      <c r="Y5"/>
      <c r="Z5"/>
      <c r="AA5"/>
      <c r="AB5"/>
      <c r="AC5"/>
      <c r="AD5"/>
      <c r="AE5"/>
      <c r="AF5"/>
      <c r="AG5"/>
      <c r="AH5"/>
      <c r="AI5"/>
      <c r="AJ5"/>
      <c r="AK5"/>
      <c r="AL5"/>
      <c r="AM5"/>
      <c r="AN5" s="12"/>
      <c r="AQ5" s="236"/>
      <c r="AR5" s="236"/>
      <c r="AS5" s="236"/>
      <c r="AU5" s="14"/>
      <c r="AV5" s="14"/>
    </row>
    <row r="6" spans="1:50" ht="19.5" customHeight="1">
      <c r="A6" s="58"/>
      <c r="B6" s="59"/>
      <c r="C6" s="59"/>
      <c r="D6" s="59"/>
      <c r="E6" s="59"/>
      <c r="F6" s="59"/>
      <c r="G6" s="59"/>
      <c r="H6" s="59"/>
      <c r="I6" s="59"/>
      <c r="J6" s="59"/>
      <c r="K6" s="59"/>
      <c r="L6" s="59"/>
      <c r="M6" s="59"/>
      <c r="N6" s="59"/>
      <c r="O6" s="59"/>
      <c r="P6" s="59"/>
      <c r="Q6" s="59"/>
      <c r="R6" s="59"/>
      <c r="S6" s="59"/>
      <c r="T6" s="59"/>
      <c r="U6" s="59"/>
      <c r="V6" s="59"/>
      <c r="W6" s="59"/>
      <c r="X6" s="11"/>
      <c r="Y6"/>
      <c r="Z6"/>
      <c r="AA6"/>
      <c r="AB6"/>
      <c r="AC6"/>
      <c r="AD6"/>
      <c r="AE6"/>
      <c r="AF6"/>
      <c r="AG6"/>
      <c r="AH6"/>
      <c r="AI6"/>
      <c r="AJ6"/>
      <c r="AK6"/>
      <c r="AL6"/>
      <c r="AM6"/>
      <c r="AN6" s="12"/>
      <c r="AO6" s="2" t="str">
        <f>RIGHT(AD11,1)</f>
        <v>市</v>
      </c>
      <c r="AQ6" s="15"/>
      <c r="AR6" s="15"/>
      <c r="AS6" s="16"/>
      <c r="AT6" s="17"/>
      <c r="AU6" s="14"/>
      <c r="AV6" s="14"/>
      <c r="AW6" s="18"/>
      <c r="AX6" s="18"/>
    </row>
    <row r="7" spans="1:50" ht="18">
      <c r="A7" s="237" t="str">
        <f>CONCATENATE('入力表'!F9,"規約")</f>
        <v>●●●活動組織規約</v>
      </c>
      <c r="B7" s="237"/>
      <c r="C7" s="237"/>
      <c r="D7" s="237"/>
      <c r="E7" s="237"/>
      <c r="F7" s="237"/>
      <c r="G7" s="237"/>
      <c r="H7" s="237"/>
      <c r="I7" s="237"/>
      <c r="J7" s="237"/>
      <c r="K7" s="237"/>
      <c r="L7" s="237"/>
      <c r="M7" s="237"/>
      <c r="N7" s="237"/>
      <c r="O7" s="237"/>
      <c r="P7" s="237"/>
      <c r="Q7" s="237"/>
      <c r="R7" s="237"/>
      <c r="S7" s="237"/>
      <c r="T7" s="237"/>
      <c r="U7" s="237"/>
      <c r="V7" s="237"/>
      <c r="W7" s="237"/>
      <c r="X7" s="19"/>
      <c r="Y7"/>
      <c r="Z7"/>
      <c r="AA7"/>
      <c r="AB7"/>
      <c r="AC7"/>
      <c r="AD7"/>
      <c r="AE7"/>
      <c r="AF7"/>
      <c r="AG7"/>
      <c r="AH7"/>
      <c r="AI7"/>
      <c r="AJ7"/>
      <c r="AK7"/>
      <c r="AL7"/>
      <c r="AM7"/>
      <c r="AN7" s="12"/>
      <c r="AO7" s="2" t="s">
        <v>104</v>
      </c>
      <c r="AQ7" s="16"/>
      <c r="AR7" s="16"/>
      <c r="AS7" s="16"/>
      <c r="AT7" s="17"/>
      <c r="AU7" s="14"/>
      <c r="AV7" s="14"/>
      <c r="AW7" s="18"/>
      <c r="AX7" s="18"/>
    </row>
    <row r="8" spans="1:50" ht="15">
      <c r="A8" s="237"/>
      <c r="B8" s="237"/>
      <c r="C8" s="237"/>
      <c r="D8" s="237"/>
      <c r="E8" s="237"/>
      <c r="F8" s="237"/>
      <c r="G8" s="237"/>
      <c r="H8" s="237"/>
      <c r="I8" s="237"/>
      <c r="J8" s="237"/>
      <c r="K8" s="237"/>
      <c r="L8" s="237"/>
      <c r="M8" s="237"/>
      <c r="N8" s="237"/>
      <c r="O8" s="237"/>
      <c r="P8" s="237"/>
      <c r="Q8" s="237"/>
      <c r="R8" s="237"/>
      <c r="S8" s="237"/>
      <c r="T8" s="237"/>
      <c r="U8" s="237"/>
      <c r="V8" s="237"/>
      <c r="W8" s="237"/>
      <c r="X8" s="20"/>
      <c r="Y8"/>
      <c r="Z8"/>
      <c r="AA8"/>
      <c r="AB8"/>
      <c r="AC8"/>
      <c r="AD8"/>
      <c r="AE8"/>
      <c r="AF8"/>
      <c r="AG8"/>
      <c r="AH8"/>
      <c r="AI8"/>
      <c r="AJ8"/>
      <c r="AK8"/>
      <c r="AL8"/>
      <c r="AM8"/>
      <c r="AN8" s="12"/>
      <c r="AQ8" s="16"/>
      <c r="AR8" s="16"/>
      <c r="AS8" s="16"/>
      <c r="AT8" s="17"/>
      <c r="AU8" s="14"/>
      <c r="AV8" s="14"/>
      <c r="AW8" s="18"/>
      <c r="AX8" s="18"/>
    </row>
    <row r="9" spans="1:50" ht="13.5" customHeight="1" thickBot="1">
      <c r="A9" s="60"/>
      <c r="B9" s="60"/>
      <c r="C9" s="60"/>
      <c r="D9" s="60"/>
      <c r="E9" s="60"/>
      <c r="F9" s="60"/>
      <c r="G9" s="60"/>
      <c r="H9" s="60"/>
      <c r="I9" s="60"/>
      <c r="J9" s="60"/>
      <c r="K9" s="60"/>
      <c r="L9" s="60"/>
      <c r="M9" s="60"/>
      <c r="N9" s="60"/>
      <c r="O9" s="60"/>
      <c r="P9" s="60"/>
      <c r="Q9" s="60"/>
      <c r="R9" s="60"/>
      <c r="S9" s="60"/>
      <c r="T9" s="60"/>
      <c r="U9" s="60"/>
      <c r="V9" s="60"/>
      <c r="W9" s="60"/>
      <c r="X9" s="19"/>
      <c r="Y9" s="11"/>
      <c r="Z9" s="21"/>
      <c r="AA9" s="21"/>
      <c r="AB9" s="21"/>
      <c r="AC9" s="21"/>
      <c r="AD9" s="22"/>
      <c r="AE9" s="22"/>
      <c r="AF9" s="22"/>
      <c r="AG9" s="22"/>
      <c r="AH9" s="22"/>
      <c r="AI9" s="22"/>
      <c r="AJ9" s="22"/>
      <c r="AK9" s="22"/>
      <c r="AL9" s="22"/>
      <c r="AM9" s="22"/>
      <c r="AN9" s="12"/>
      <c r="AO9" s="2" t="str">
        <f>IF(AD20="",AD15&amp;AG15&amp;AI15&amp;"　"&amp;AD16&amp;AG16&amp;AI16&amp;"　"&amp;AD17&amp;AG17&amp;AI17&amp;"　"&amp;AD18&amp;AG18&amp;AI18&amp;"　"&amp;AD19&amp;AG19&amp;AI19&amp;"　",IF(AD21="",AD15&amp;AG15&amp;AI15&amp;"　"&amp;AD16&amp;AG16&amp;AI16&amp;"　"&amp;AD17&amp;AG17&amp;AI17&amp;"　"&amp;AD18&amp;AG18&amp;AI18&amp;"　"&amp;AD19&amp;AG19&amp;AI19&amp;"　"&amp;AD20&amp;AG20&amp;AI20&amp;"　",AD15&amp;AG15&amp;AI15&amp;"　"&amp;AD16&amp;AG16&amp;AI16&amp;"　"&amp;AD17&amp;AG17&amp;AI17&amp;"　"&amp;AD18&amp;AG18&amp;AI18&amp;"　"&amp;AD19&amp;AG19&amp;AI19&amp;"　"&amp;AD20&amp;AG20&amp;AI20&amp;"　"&amp;AD21&amp;AG21&amp;AI21&amp;"　"))</f>
        <v>代表1名　副代表若干名　書記若干名　会計若干名　監査役若干名　</v>
      </c>
      <c r="AQ9" s="16"/>
      <c r="AR9" s="16"/>
      <c r="AS9" s="16"/>
      <c r="AT9" s="17"/>
      <c r="AU9" s="14"/>
      <c r="AV9" s="14"/>
      <c r="AW9" s="18"/>
      <c r="AX9" s="18"/>
    </row>
    <row r="10" spans="1:50" ht="15" thickBot="1">
      <c r="A10" s="59"/>
      <c r="B10" s="59"/>
      <c r="C10" s="59"/>
      <c r="D10" s="59"/>
      <c r="E10" s="59"/>
      <c r="F10" s="59"/>
      <c r="G10" s="59"/>
      <c r="H10" s="59"/>
      <c r="I10" s="59"/>
      <c r="J10" s="59"/>
      <c r="K10" s="59"/>
      <c r="L10" s="59"/>
      <c r="M10" s="59"/>
      <c r="N10" s="59"/>
      <c r="O10" s="59"/>
      <c r="P10" s="238" t="s">
        <v>296</v>
      </c>
      <c r="Q10" s="239"/>
      <c r="R10" s="239"/>
      <c r="S10" s="239"/>
      <c r="T10" s="239"/>
      <c r="U10" s="239"/>
      <c r="V10" s="146" t="s">
        <v>105</v>
      </c>
      <c r="W10" s="59"/>
      <c r="X10" s="11"/>
      <c r="Y10" s="13">
        <v>3</v>
      </c>
      <c r="Z10" s="240" t="s">
        <v>1</v>
      </c>
      <c r="AA10" s="241"/>
      <c r="AB10" s="241"/>
      <c r="AC10" s="241"/>
      <c r="AD10" s="242" t="str">
        <f>'入力表'!L7</f>
        <v>兵庫</v>
      </c>
      <c r="AE10" s="243"/>
      <c r="AF10" s="243"/>
      <c r="AG10" s="243"/>
      <c r="AH10" s="243"/>
      <c r="AI10" s="243"/>
      <c r="AJ10" s="243"/>
      <c r="AK10" s="243"/>
      <c r="AL10" s="243"/>
      <c r="AM10" s="244"/>
      <c r="AN10" s="12"/>
      <c r="AQ10" s="16"/>
      <c r="AR10" s="16"/>
      <c r="AS10" s="16"/>
      <c r="AT10" s="17"/>
      <c r="AU10" s="14"/>
      <c r="AV10" s="14"/>
      <c r="AW10" s="18"/>
      <c r="AX10" s="18"/>
    </row>
    <row r="11" spans="1:50" ht="15" thickBot="1">
      <c r="A11" s="59"/>
      <c r="B11" s="59"/>
      <c r="C11" s="59"/>
      <c r="D11" s="59"/>
      <c r="E11" s="59"/>
      <c r="F11" s="59"/>
      <c r="G11" s="59"/>
      <c r="H11" s="59"/>
      <c r="I11" s="59"/>
      <c r="J11" s="59"/>
      <c r="K11" s="59"/>
      <c r="L11" s="59"/>
      <c r="M11" s="59"/>
      <c r="N11" s="59"/>
      <c r="O11" s="59"/>
      <c r="P11" s="62"/>
      <c r="Q11" s="63"/>
      <c r="R11" s="63"/>
      <c r="S11" s="63"/>
      <c r="T11" s="63"/>
      <c r="U11" s="63"/>
      <c r="V11" s="61"/>
      <c r="W11" s="59"/>
      <c r="X11" s="11"/>
      <c r="Y11" s="13">
        <v>4</v>
      </c>
      <c r="Z11" s="240" t="s">
        <v>2</v>
      </c>
      <c r="AA11" s="241"/>
      <c r="AB11" s="241"/>
      <c r="AC11" s="241"/>
      <c r="AD11" s="245" t="str">
        <f>'入力表'!E7</f>
        <v>神戸市</v>
      </c>
      <c r="AE11" s="246"/>
      <c r="AF11" s="246"/>
      <c r="AG11" s="246"/>
      <c r="AH11" s="246"/>
      <c r="AI11" s="246"/>
      <c r="AJ11" s="246"/>
      <c r="AK11" s="246"/>
      <c r="AL11" s="246"/>
      <c r="AM11" s="247"/>
      <c r="AN11" s="12"/>
      <c r="AO11" s="3">
        <v>1</v>
      </c>
      <c r="AQ11" s="16"/>
      <c r="AR11" s="16"/>
      <c r="AS11" s="16"/>
      <c r="AT11" s="17"/>
      <c r="AU11" s="14"/>
      <c r="AV11" s="14"/>
      <c r="AW11" s="18"/>
      <c r="AX11" s="18"/>
    </row>
    <row r="12" spans="1:50" ht="13.5" customHeight="1" thickBot="1">
      <c r="A12" s="167" t="s">
        <v>106</v>
      </c>
      <c r="B12" s="168"/>
      <c r="C12" s="168"/>
      <c r="D12" s="168"/>
      <c r="E12" s="168"/>
      <c r="F12" s="168"/>
      <c r="G12" s="168"/>
      <c r="H12" s="168"/>
      <c r="I12" s="168"/>
      <c r="J12" s="168"/>
      <c r="K12" s="168"/>
      <c r="L12" s="168"/>
      <c r="M12" s="168"/>
      <c r="N12" s="168"/>
      <c r="O12" s="168"/>
      <c r="P12" s="168"/>
      <c r="Q12" s="168"/>
      <c r="R12" s="168"/>
      <c r="S12" s="168"/>
      <c r="T12" s="168"/>
      <c r="U12" s="168"/>
      <c r="V12" s="168"/>
      <c r="W12" s="168"/>
      <c r="X12" s="11"/>
      <c r="Y12" s="13">
        <v>5</v>
      </c>
      <c r="Z12" s="240" t="s">
        <v>10</v>
      </c>
      <c r="AA12" s="241"/>
      <c r="AB12" s="241"/>
      <c r="AC12" s="241"/>
      <c r="AD12" s="245" t="str">
        <f>'入力表'!G12</f>
        <v>兵庫　太郎</v>
      </c>
      <c r="AE12" s="246"/>
      <c r="AF12" s="246"/>
      <c r="AG12" s="246"/>
      <c r="AH12" s="246"/>
      <c r="AI12" s="246"/>
      <c r="AJ12" s="246"/>
      <c r="AK12" s="246"/>
      <c r="AL12" s="246"/>
      <c r="AM12" s="247"/>
      <c r="AN12" s="12"/>
      <c r="AO12" s="3">
        <v>2</v>
      </c>
      <c r="AQ12" s="16"/>
      <c r="AR12" s="16"/>
      <c r="AS12" s="16"/>
      <c r="AT12" s="17"/>
      <c r="AU12" s="14"/>
      <c r="AV12" s="14"/>
      <c r="AW12" s="18"/>
      <c r="AX12" s="18"/>
    </row>
    <row r="13" spans="1:50" ht="13.5" customHeight="1" thickBot="1">
      <c r="A13" s="167"/>
      <c r="B13" s="168"/>
      <c r="C13" s="168"/>
      <c r="D13" s="168"/>
      <c r="E13" s="168"/>
      <c r="F13" s="168"/>
      <c r="G13" s="168"/>
      <c r="H13" s="168"/>
      <c r="I13" s="168"/>
      <c r="J13" s="168"/>
      <c r="K13" s="168"/>
      <c r="L13" s="168"/>
      <c r="M13" s="168"/>
      <c r="N13" s="168"/>
      <c r="O13" s="168"/>
      <c r="P13" s="168"/>
      <c r="Q13" s="168"/>
      <c r="R13" s="168"/>
      <c r="S13" s="168"/>
      <c r="T13" s="168"/>
      <c r="U13" s="168"/>
      <c r="V13" s="168"/>
      <c r="W13" s="168"/>
      <c r="X13" s="11"/>
      <c r="Y13" s="13">
        <v>6</v>
      </c>
      <c r="Z13" s="240" t="s">
        <v>12</v>
      </c>
      <c r="AA13" s="241"/>
      <c r="AB13" s="241"/>
      <c r="AC13" s="241"/>
      <c r="AD13" s="245" t="str">
        <f>'入力表'!G13</f>
        <v>神戸市中央区１１１</v>
      </c>
      <c r="AE13" s="246"/>
      <c r="AF13" s="246"/>
      <c r="AG13" s="246"/>
      <c r="AH13" s="246"/>
      <c r="AI13" s="246"/>
      <c r="AJ13" s="246"/>
      <c r="AK13" s="246"/>
      <c r="AL13" s="246"/>
      <c r="AM13" s="247"/>
      <c r="AN13" s="12"/>
      <c r="AO13" s="3">
        <v>3</v>
      </c>
      <c r="AQ13" s="23"/>
      <c r="AR13" s="23"/>
      <c r="AS13" s="23"/>
      <c r="AT13" s="17"/>
      <c r="AU13" s="14"/>
      <c r="AV13" s="14"/>
      <c r="AW13" s="18"/>
      <c r="AX13" s="18"/>
    </row>
    <row r="14" spans="1:50" ht="13.5" customHeight="1" thickBot="1">
      <c r="A14" s="169" t="s">
        <v>107</v>
      </c>
      <c r="B14" s="168"/>
      <c r="C14" s="168"/>
      <c r="D14" s="168"/>
      <c r="E14" s="168"/>
      <c r="F14" s="168"/>
      <c r="G14" s="168"/>
      <c r="H14" s="168"/>
      <c r="I14" s="168"/>
      <c r="J14" s="168"/>
      <c r="K14" s="168"/>
      <c r="L14" s="168"/>
      <c r="M14" s="168"/>
      <c r="N14" s="168"/>
      <c r="O14" s="168"/>
      <c r="P14" s="168"/>
      <c r="Q14" s="168"/>
      <c r="R14" s="168"/>
      <c r="S14" s="168"/>
      <c r="T14" s="168"/>
      <c r="U14" s="168"/>
      <c r="V14" s="168"/>
      <c r="W14" s="168"/>
      <c r="X14" s="11"/>
      <c r="Y14" s="13">
        <v>7</v>
      </c>
      <c r="Z14" s="240" t="s">
        <v>108</v>
      </c>
      <c r="AA14" s="241"/>
      <c r="AB14" s="241"/>
      <c r="AC14" s="241"/>
      <c r="AD14" s="245"/>
      <c r="AE14" s="246"/>
      <c r="AF14" s="246"/>
      <c r="AG14" s="246"/>
      <c r="AH14" s="246"/>
      <c r="AI14" s="246"/>
      <c r="AJ14" s="246"/>
      <c r="AK14" s="246"/>
      <c r="AL14" s="246"/>
      <c r="AM14" s="247"/>
      <c r="AN14" s="12"/>
      <c r="AO14" s="3">
        <v>4</v>
      </c>
      <c r="AQ14" s="23"/>
      <c r="AR14" s="23"/>
      <c r="AS14" s="23"/>
      <c r="AT14" s="17"/>
      <c r="AU14" s="14"/>
      <c r="AV14" s="14"/>
      <c r="AW14" s="18"/>
      <c r="AX14" s="18"/>
    </row>
    <row r="15" spans="1:46" ht="13.5" customHeight="1">
      <c r="A15" s="288" t="str">
        <f>CONCATENATE("第１条　この活動組織は、",'入力表'!F9,"（以下「活動組織」という。）という。")</f>
        <v>第１条　この活動組織は、●●●活動組織（以下「活動組織」という。）という。</v>
      </c>
      <c r="B15" s="288"/>
      <c r="C15" s="288"/>
      <c r="D15" s="288"/>
      <c r="E15" s="288"/>
      <c r="F15" s="288"/>
      <c r="G15" s="288"/>
      <c r="H15" s="288"/>
      <c r="I15" s="288"/>
      <c r="J15" s="288"/>
      <c r="K15" s="288"/>
      <c r="L15" s="288"/>
      <c r="M15" s="288"/>
      <c r="N15" s="288"/>
      <c r="O15" s="288"/>
      <c r="P15" s="288"/>
      <c r="Q15" s="288"/>
      <c r="R15" s="288"/>
      <c r="S15" s="288"/>
      <c r="T15" s="288"/>
      <c r="U15" s="288"/>
      <c r="V15" s="288"/>
      <c r="W15" s="288"/>
      <c r="X15" s="24"/>
      <c r="Y15" s="295">
        <v>8</v>
      </c>
      <c r="Z15" s="298"/>
      <c r="AA15" s="271"/>
      <c r="AB15" s="271"/>
      <c r="AC15" s="271"/>
      <c r="AD15" s="261" t="str">
        <f>'入力表'!G15</f>
        <v>代表</v>
      </c>
      <c r="AE15" s="262"/>
      <c r="AF15" s="263"/>
      <c r="AG15" s="264">
        <v>1</v>
      </c>
      <c r="AH15" s="264"/>
      <c r="AI15" s="25" t="s">
        <v>109</v>
      </c>
      <c r="AJ15" s="25"/>
      <c r="AK15" s="25"/>
      <c r="AL15" s="26"/>
      <c r="AM15" s="27"/>
      <c r="AN15" s="12"/>
      <c r="AO15" s="3">
        <v>5</v>
      </c>
      <c r="AQ15" s="16"/>
      <c r="AR15" s="16"/>
      <c r="AS15" s="16"/>
      <c r="AT15" s="17"/>
    </row>
    <row r="16" spans="1:46" ht="13.5" customHeight="1">
      <c r="A16" s="169"/>
      <c r="B16" s="168"/>
      <c r="C16" s="168"/>
      <c r="D16" s="168"/>
      <c r="E16" s="168"/>
      <c r="F16" s="168"/>
      <c r="G16" s="168"/>
      <c r="H16" s="168"/>
      <c r="I16" s="168"/>
      <c r="J16" s="168"/>
      <c r="K16" s="168"/>
      <c r="L16" s="168"/>
      <c r="M16" s="168"/>
      <c r="N16" s="168"/>
      <c r="O16" s="168"/>
      <c r="P16" s="168"/>
      <c r="Q16" s="168"/>
      <c r="R16" s="168"/>
      <c r="S16" s="168"/>
      <c r="T16" s="168"/>
      <c r="U16" s="168"/>
      <c r="V16" s="168"/>
      <c r="W16" s="168"/>
      <c r="X16" s="11"/>
      <c r="Y16" s="296"/>
      <c r="Z16" s="299"/>
      <c r="AA16" s="300"/>
      <c r="AB16" s="300"/>
      <c r="AC16" s="301"/>
      <c r="AD16" s="265" t="str">
        <f>'入力表'!G16</f>
        <v>副代表</v>
      </c>
      <c r="AE16" s="265"/>
      <c r="AF16" s="265"/>
      <c r="AG16" s="266" t="str">
        <f>'入力表'!J16</f>
        <v>若干</v>
      </c>
      <c r="AH16" s="267"/>
      <c r="AI16" s="28" t="s">
        <v>109</v>
      </c>
      <c r="AJ16" s="28"/>
      <c r="AK16" s="28"/>
      <c r="AL16" s="29"/>
      <c r="AM16" s="30"/>
      <c r="AN16" s="12"/>
      <c r="AO16" s="3" t="s">
        <v>110</v>
      </c>
      <c r="AQ16" s="16"/>
      <c r="AR16" s="16"/>
      <c r="AS16" s="16"/>
      <c r="AT16" s="17"/>
    </row>
    <row r="17" spans="1:46" ht="13.5" customHeight="1">
      <c r="A17" s="169" t="s">
        <v>111</v>
      </c>
      <c r="B17" s="168"/>
      <c r="C17" s="168"/>
      <c r="D17" s="168"/>
      <c r="E17" s="168"/>
      <c r="F17" s="168"/>
      <c r="G17" s="168"/>
      <c r="H17" s="168"/>
      <c r="I17" s="168"/>
      <c r="J17" s="168"/>
      <c r="K17" s="168"/>
      <c r="L17" s="168"/>
      <c r="M17" s="168"/>
      <c r="N17" s="168"/>
      <c r="O17" s="168"/>
      <c r="P17" s="168"/>
      <c r="Q17" s="168"/>
      <c r="R17" s="168"/>
      <c r="S17" s="168"/>
      <c r="T17" s="168"/>
      <c r="U17" s="168"/>
      <c r="V17" s="168"/>
      <c r="W17" s="168"/>
      <c r="X17" s="11"/>
      <c r="Y17" s="296"/>
      <c r="Z17" s="299" t="s">
        <v>112</v>
      </c>
      <c r="AA17" s="300"/>
      <c r="AB17" s="300"/>
      <c r="AC17" s="301"/>
      <c r="AD17" s="268" t="str">
        <f>'入力表'!G17</f>
        <v>書記</v>
      </c>
      <c r="AE17" s="268"/>
      <c r="AF17" s="268"/>
      <c r="AG17" s="266" t="str">
        <f>'入力表'!J17</f>
        <v>若干</v>
      </c>
      <c r="AH17" s="267"/>
      <c r="AI17" s="28" t="s">
        <v>109</v>
      </c>
      <c r="AJ17" s="28"/>
      <c r="AK17" s="28"/>
      <c r="AL17" s="29"/>
      <c r="AM17" s="30"/>
      <c r="AN17" s="12"/>
      <c r="AQ17" s="16"/>
      <c r="AR17" s="16"/>
      <c r="AS17" s="16"/>
      <c r="AT17" s="17"/>
    </row>
    <row r="18" spans="1:46" ht="13.5" customHeight="1">
      <c r="A18" s="288" t="str">
        <f>CONCATENATE("第２条　活動組織は、主たる事務所を",AD13,"に置く。")</f>
        <v>第２条　活動組織は、主たる事務所を神戸市中央区１１１に置く。</v>
      </c>
      <c r="B18" s="288"/>
      <c r="C18" s="288"/>
      <c r="D18" s="288"/>
      <c r="E18" s="288"/>
      <c r="F18" s="288"/>
      <c r="G18" s="288"/>
      <c r="H18" s="288"/>
      <c r="I18" s="288"/>
      <c r="J18" s="288"/>
      <c r="K18" s="288"/>
      <c r="L18" s="288"/>
      <c r="M18" s="288"/>
      <c r="N18" s="288"/>
      <c r="O18" s="288"/>
      <c r="P18" s="288"/>
      <c r="Q18" s="288"/>
      <c r="R18" s="288"/>
      <c r="S18" s="288"/>
      <c r="T18" s="288"/>
      <c r="U18" s="288"/>
      <c r="V18" s="288"/>
      <c r="W18" s="288"/>
      <c r="X18" s="24"/>
      <c r="Y18" s="296"/>
      <c r="Z18" s="31"/>
      <c r="AA18" s="32"/>
      <c r="AB18" s="32"/>
      <c r="AC18" s="33"/>
      <c r="AD18" s="268" t="str">
        <f>'入力表'!G18</f>
        <v>会計</v>
      </c>
      <c r="AE18" s="268"/>
      <c r="AF18" s="268"/>
      <c r="AG18" s="266" t="str">
        <f>'入力表'!J18</f>
        <v>若干</v>
      </c>
      <c r="AH18" s="267"/>
      <c r="AI18" s="28" t="s">
        <v>109</v>
      </c>
      <c r="AJ18" s="28"/>
      <c r="AK18" s="28"/>
      <c r="AL18" s="29"/>
      <c r="AM18" s="30"/>
      <c r="AN18" s="12"/>
      <c r="AQ18" s="16"/>
      <c r="AR18" s="16"/>
      <c r="AS18" s="16"/>
      <c r="AT18" s="17"/>
    </row>
    <row r="19" spans="1:46" ht="13.5" customHeight="1">
      <c r="A19" s="169"/>
      <c r="B19" s="168"/>
      <c r="C19" s="168"/>
      <c r="D19" s="168"/>
      <c r="E19" s="168"/>
      <c r="F19" s="168"/>
      <c r="G19" s="168"/>
      <c r="H19" s="168"/>
      <c r="I19" s="168"/>
      <c r="J19" s="168"/>
      <c r="K19" s="168"/>
      <c r="L19" s="168"/>
      <c r="M19" s="168"/>
      <c r="N19" s="168"/>
      <c r="O19" s="168"/>
      <c r="P19" s="168"/>
      <c r="Q19" s="168"/>
      <c r="R19" s="168"/>
      <c r="S19" s="168"/>
      <c r="T19" s="168"/>
      <c r="U19" s="168"/>
      <c r="V19" s="168"/>
      <c r="W19" s="168"/>
      <c r="X19" s="11"/>
      <c r="Y19" s="296"/>
      <c r="Z19" s="299" t="s">
        <v>115</v>
      </c>
      <c r="AA19" s="300"/>
      <c r="AB19" s="300"/>
      <c r="AC19" s="301"/>
      <c r="AD19" s="273" t="str">
        <f>'入力表'!G19</f>
        <v>監査役</v>
      </c>
      <c r="AE19" s="273"/>
      <c r="AF19" s="273"/>
      <c r="AG19" s="266" t="str">
        <f>'入力表'!J19</f>
        <v>若干</v>
      </c>
      <c r="AH19" s="267"/>
      <c r="AI19" s="28" t="s">
        <v>109</v>
      </c>
      <c r="AJ19" s="28"/>
      <c r="AK19" s="28"/>
      <c r="AL19" s="29"/>
      <c r="AM19" s="30"/>
      <c r="AN19" s="12"/>
      <c r="AQ19" s="16"/>
      <c r="AR19" s="16"/>
      <c r="AS19" s="16"/>
      <c r="AT19" s="17"/>
    </row>
    <row r="20" spans="1:46" ht="13.5" customHeight="1">
      <c r="A20" s="169" t="s">
        <v>4</v>
      </c>
      <c r="B20" s="168"/>
      <c r="C20" s="168"/>
      <c r="D20" s="168"/>
      <c r="E20" s="168"/>
      <c r="F20" s="168"/>
      <c r="G20" s="168"/>
      <c r="H20" s="168"/>
      <c r="I20" s="168"/>
      <c r="J20" s="168"/>
      <c r="K20" s="168"/>
      <c r="L20" s="168"/>
      <c r="M20" s="168"/>
      <c r="N20" s="168"/>
      <c r="O20" s="168"/>
      <c r="P20" s="168"/>
      <c r="Q20" s="168"/>
      <c r="R20" s="168"/>
      <c r="S20" s="168"/>
      <c r="T20" s="168"/>
      <c r="U20" s="168"/>
      <c r="V20" s="168"/>
      <c r="W20" s="168"/>
      <c r="X20" s="11"/>
      <c r="Y20" s="296"/>
      <c r="Z20" s="31"/>
      <c r="AA20" s="32"/>
      <c r="AB20" s="32"/>
      <c r="AC20" s="32"/>
      <c r="AD20" s="274">
        <f>IF('入力表'!G20=0,"",'入力表'!G20)</f>
      </c>
      <c r="AE20" s="275"/>
      <c r="AF20" s="276"/>
      <c r="AG20" s="266">
        <f>IF('入力表'!J20=0,"",'入力表'!J20)</f>
      </c>
      <c r="AH20" s="267"/>
      <c r="AI20" s="28">
        <f>IF(AD20="","","名")</f>
      </c>
      <c r="AJ20" s="28"/>
      <c r="AK20" s="28"/>
      <c r="AL20" s="29"/>
      <c r="AM20" s="30"/>
      <c r="AN20" s="12"/>
      <c r="AQ20" s="16"/>
      <c r="AR20" s="16"/>
      <c r="AS20" s="16"/>
      <c r="AT20" s="17"/>
    </row>
    <row r="21" spans="1:57" ht="13.5" customHeight="1" thickBot="1">
      <c r="A21" s="288" t="str">
        <f>IF('入力表'!S13="はい",CONCATENATE("第３条　活動組織は、第４条の構成員による農地維持活動又は資源向上活動若しくはそれらに資する活動を通じ、",'入力表'!E7&amp;AD10,"に存する農用地・水路、農道等の地域資源及び農村環境の保全並びに水路・農道等の施設の長寿命化を図る活動をも目的とする。"),CONCATENATE("第３条　活動組織は、第４条の構成員による農地維持活動又は資源向上活動を通じ、",'入力表'!E7&amp;AD10,"に存する農用地・水路、農道等の地域資源及び農村環境の保全並びに水路・農道等の施設の長寿命化を図ることを目的とする。"))</f>
        <v>第３条　活動組織は、第４条の構成員による農地維持活動又は資源向上活動若しくはそれらに資する活動を通じ、神戸市兵庫に存する農用地・水路、農道等の地域資源及び農村環境の保全並びに水路・農道等の施設の長寿命化を図る活動をも目的とする。</v>
      </c>
      <c r="B21" s="288"/>
      <c r="C21" s="288"/>
      <c r="D21" s="288"/>
      <c r="E21" s="288"/>
      <c r="F21" s="288"/>
      <c r="G21" s="288"/>
      <c r="H21" s="288"/>
      <c r="I21" s="288"/>
      <c r="J21" s="288"/>
      <c r="K21" s="288"/>
      <c r="L21" s="288"/>
      <c r="M21" s="288"/>
      <c r="N21" s="288"/>
      <c r="O21" s="288"/>
      <c r="P21" s="288"/>
      <c r="Q21" s="288"/>
      <c r="R21" s="288"/>
      <c r="S21" s="288"/>
      <c r="T21" s="288"/>
      <c r="U21" s="288"/>
      <c r="V21" s="288"/>
      <c r="W21" s="288"/>
      <c r="X21" s="24"/>
      <c r="Y21" s="297"/>
      <c r="Z21" s="277" t="s">
        <v>117</v>
      </c>
      <c r="AA21" s="278"/>
      <c r="AB21" s="278"/>
      <c r="AC21" s="278"/>
      <c r="AD21" s="279">
        <f>IF('入力表'!G21=0,"",'入力表'!G21)</f>
      </c>
      <c r="AE21" s="280"/>
      <c r="AF21" s="281"/>
      <c r="AG21" s="282">
        <f>IF('入力表'!J21=0,"",'入力表'!J21)</f>
      </c>
      <c r="AH21" s="283"/>
      <c r="AI21" s="34">
        <f>IF(AD21="","","名")</f>
      </c>
      <c r="AJ21" s="34"/>
      <c r="AK21" s="34"/>
      <c r="AL21" s="35"/>
      <c r="AM21" s="36"/>
      <c r="AN21" s="12"/>
      <c r="AQ21" s="16"/>
      <c r="AR21" s="16"/>
      <c r="AS21" s="16"/>
      <c r="AT21" s="17"/>
      <c r="AW21" s="18"/>
      <c r="AX21" s="37"/>
      <c r="AY21" s="37"/>
      <c r="AZ21" s="37"/>
      <c r="BA21" s="37"/>
      <c r="BB21" s="37"/>
      <c r="BC21" s="37"/>
      <c r="BD21" s="37"/>
      <c r="BE21" s="37"/>
    </row>
    <row r="22" spans="1:46" ht="13.5" customHeight="1" thickBot="1">
      <c r="A22" s="288"/>
      <c r="B22" s="288"/>
      <c r="C22" s="288"/>
      <c r="D22" s="288"/>
      <c r="E22" s="288"/>
      <c r="F22" s="288"/>
      <c r="G22" s="288"/>
      <c r="H22" s="288"/>
      <c r="I22" s="288"/>
      <c r="J22" s="288"/>
      <c r="K22" s="288"/>
      <c r="L22" s="288"/>
      <c r="M22" s="288"/>
      <c r="N22" s="288"/>
      <c r="O22" s="288"/>
      <c r="P22" s="288"/>
      <c r="Q22" s="288"/>
      <c r="R22" s="288"/>
      <c r="S22" s="288"/>
      <c r="T22" s="288"/>
      <c r="U22" s="288"/>
      <c r="V22" s="288"/>
      <c r="W22" s="288"/>
      <c r="X22" s="24"/>
      <c r="Y22" s="13">
        <v>9</v>
      </c>
      <c r="Z22" s="250" t="s">
        <v>118</v>
      </c>
      <c r="AA22" s="251"/>
      <c r="AB22" s="251"/>
      <c r="AC22" s="251"/>
      <c r="AD22" s="291"/>
      <c r="AE22" s="291"/>
      <c r="AF22" s="292"/>
      <c r="AG22" s="366" t="str">
        <f>'入力表'!J22</f>
        <v>○</v>
      </c>
      <c r="AH22" s="366"/>
      <c r="AI22" s="38" t="s">
        <v>119</v>
      </c>
      <c r="AJ22" s="366"/>
      <c r="AK22" s="366"/>
      <c r="AL22" s="293"/>
      <c r="AM22" s="294"/>
      <c r="AN22" s="12"/>
      <c r="AQ22" s="16"/>
      <c r="AR22" s="16"/>
      <c r="AS22" s="16"/>
      <c r="AT22" s="17"/>
    </row>
    <row r="23" spans="1:46" ht="13.5" customHeight="1">
      <c r="A23" s="288"/>
      <c r="B23" s="288"/>
      <c r="C23" s="288"/>
      <c r="D23" s="288"/>
      <c r="E23" s="288"/>
      <c r="F23" s="288"/>
      <c r="G23" s="288"/>
      <c r="H23" s="288"/>
      <c r="I23" s="288"/>
      <c r="J23" s="288"/>
      <c r="K23" s="288"/>
      <c r="L23" s="288"/>
      <c r="M23" s="288"/>
      <c r="N23" s="288"/>
      <c r="O23" s="288"/>
      <c r="P23" s="288"/>
      <c r="Q23" s="288"/>
      <c r="R23" s="288"/>
      <c r="S23" s="288"/>
      <c r="T23" s="288"/>
      <c r="U23" s="288"/>
      <c r="V23" s="288"/>
      <c r="W23" s="288"/>
      <c r="X23" s="24"/>
      <c r="Y23" s="295">
        <v>10</v>
      </c>
      <c r="Z23" s="298" t="s">
        <v>120</v>
      </c>
      <c r="AA23" s="271"/>
      <c r="AB23" s="271"/>
      <c r="AC23" s="304"/>
      <c r="AD23" s="270" t="s">
        <v>121</v>
      </c>
      <c r="AE23" s="271"/>
      <c r="AF23" s="271"/>
      <c r="AG23" s="271"/>
      <c r="AH23" s="271"/>
      <c r="AI23" s="271"/>
      <c r="AJ23" s="271"/>
      <c r="AK23" s="271"/>
      <c r="AL23" s="271"/>
      <c r="AM23" s="272"/>
      <c r="AN23" s="12"/>
      <c r="AQ23" s="16"/>
      <c r="AR23" s="16"/>
      <c r="AS23" s="16"/>
      <c r="AT23" s="17"/>
    </row>
    <row r="24" spans="1:57" ht="7.5" customHeight="1" thickBot="1">
      <c r="A24" s="305"/>
      <c r="B24" s="305"/>
      <c r="C24" s="305"/>
      <c r="D24" s="305"/>
      <c r="E24" s="305"/>
      <c r="F24" s="305"/>
      <c r="G24" s="305"/>
      <c r="H24" s="305"/>
      <c r="I24" s="305"/>
      <c r="J24" s="305"/>
      <c r="K24" s="305"/>
      <c r="L24" s="305"/>
      <c r="M24" s="305"/>
      <c r="N24" s="305"/>
      <c r="O24" s="305"/>
      <c r="P24" s="305"/>
      <c r="Q24" s="305"/>
      <c r="R24" s="305"/>
      <c r="S24" s="305"/>
      <c r="T24" s="305"/>
      <c r="U24" s="305"/>
      <c r="V24" s="305"/>
      <c r="W24" s="305"/>
      <c r="X24" s="39"/>
      <c r="Y24" s="297"/>
      <c r="Z24" s="302" t="s">
        <v>122</v>
      </c>
      <c r="AA24" s="303"/>
      <c r="AB24" s="303"/>
      <c r="AC24" s="303"/>
      <c r="AD24" s="279" t="str">
        <f>'入力表'!G24</f>
        <v>集落毎の活動組織</v>
      </c>
      <c r="AE24" s="280"/>
      <c r="AF24" s="280"/>
      <c r="AG24" s="280"/>
      <c r="AH24" s="280"/>
      <c r="AI24" s="280"/>
      <c r="AJ24" s="280"/>
      <c r="AK24" s="280"/>
      <c r="AL24" s="280"/>
      <c r="AM24" s="290"/>
      <c r="AN24" s="12"/>
      <c r="AQ24" s="16"/>
      <c r="AR24" s="16"/>
      <c r="AS24" s="16"/>
      <c r="AT24" s="17"/>
      <c r="AW24" s="18"/>
      <c r="AX24" s="18"/>
      <c r="AY24" s="18"/>
      <c r="AZ24" s="18"/>
      <c r="BA24" s="18"/>
      <c r="BB24" s="18"/>
      <c r="BC24" s="18"/>
      <c r="BD24" s="18"/>
      <c r="BE24" s="40"/>
    </row>
    <row r="25" spans="1:57" ht="13.5" customHeight="1">
      <c r="A25" s="167" t="s">
        <v>123</v>
      </c>
      <c r="B25" s="168"/>
      <c r="C25" s="168"/>
      <c r="D25" s="168"/>
      <c r="E25" s="168"/>
      <c r="F25" s="168"/>
      <c r="G25" s="168"/>
      <c r="H25" s="168"/>
      <c r="I25" s="168"/>
      <c r="J25" s="168"/>
      <c r="K25" s="168"/>
      <c r="L25" s="168"/>
      <c r="M25" s="168"/>
      <c r="N25" s="168"/>
      <c r="O25" s="168"/>
      <c r="P25" s="168"/>
      <c r="Q25" s="168"/>
      <c r="R25" s="168"/>
      <c r="S25" s="168"/>
      <c r="T25" s="168"/>
      <c r="U25" s="168"/>
      <c r="V25" s="168"/>
      <c r="W25" s="168"/>
      <c r="X25" s="11"/>
      <c r="Y25"/>
      <c r="Z25"/>
      <c r="AA25"/>
      <c r="AB25"/>
      <c r="AC25"/>
      <c r="AD25"/>
      <c r="AE25"/>
      <c r="AF25"/>
      <c r="AG25"/>
      <c r="AH25"/>
      <c r="AI25"/>
      <c r="AJ25"/>
      <c r="AK25"/>
      <c r="AL25"/>
      <c r="AM25"/>
      <c r="AN25" s="12"/>
      <c r="AQ25" s="16"/>
      <c r="AR25" s="16"/>
      <c r="AS25" s="16"/>
      <c r="AT25" s="17"/>
      <c r="AW25" s="40"/>
      <c r="AX25" s="40"/>
      <c r="AY25" s="40"/>
      <c r="AZ25" s="40"/>
      <c r="BA25" s="40"/>
      <c r="BB25" s="40"/>
      <c r="BC25" s="40"/>
      <c r="BD25" s="40"/>
      <c r="BE25" s="40"/>
    </row>
    <row r="26" spans="1:57" ht="13.5" customHeight="1">
      <c r="A26" s="167"/>
      <c r="B26" s="168"/>
      <c r="C26" s="168"/>
      <c r="D26" s="168"/>
      <c r="E26" s="168"/>
      <c r="F26" s="168"/>
      <c r="G26" s="168"/>
      <c r="H26" s="168"/>
      <c r="I26" s="168"/>
      <c r="J26" s="168"/>
      <c r="K26" s="168"/>
      <c r="L26" s="168"/>
      <c r="M26" s="168"/>
      <c r="N26" s="168"/>
      <c r="O26" s="168"/>
      <c r="P26" s="168"/>
      <c r="Q26" s="168"/>
      <c r="R26" s="168"/>
      <c r="S26" s="168"/>
      <c r="T26" s="168"/>
      <c r="U26" s="168"/>
      <c r="V26" s="168"/>
      <c r="W26" s="168"/>
      <c r="X26" s="11"/>
      <c r="Y26"/>
      <c r="Z26"/>
      <c r="AA26"/>
      <c r="AB26"/>
      <c r="AC26"/>
      <c r="AD26"/>
      <c r="AE26"/>
      <c r="AF26"/>
      <c r="AG26"/>
      <c r="AH26"/>
      <c r="AI26"/>
      <c r="AJ26"/>
      <c r="AK26"/>
      <c r="AL26"/>
      <c r="AM26"/>
      <c r="AN26" s="12"/>
      <c r="AQ26" s="16"/>
      <c r="AR26" s="16"/>
      <c r="AS26" s="16"/>
      <c r="AT26" s="17"/>
      <c r="AW26" s="40"/>
      <c r="AX26" s="40"/>
      <c r="AY26" s="40"/>
      <c r="AZ26" s="40"/>
      <c r="BA26" s="40"/>
      <c r="BB26" s="40"/>
      <c r="BC26" s="40"/>
      <c r="BD26" s="40"/>
      <c r="BE26" s="40"/>
    </row>
    <row r="27" spans="1:46" ht="13.5" customHeight="1">
      <c r="A27" s="169" t="s">
        <v>124</v>
      </c>
      <c r="B27" s="168"/>
      <c r="C27" s="168"/>
      <c r="D27" s="168"/>
      <c r="E27" s="168"/>
      <c r="F27" s="168"/>
      <c r="G27" s="168"/>
      <c r="H27" s="168"/>
      <c r="I27" s="168"/>
      <c r="J27" s="168"/>
      <c r="K27" s="168"/>
      <c r="L27" s="168"/>
      <c r="M27" s="168"/>
      <c r="N27" s="168"/>
      <c r="O27" s="168"/>
      <c r="P27" s="168"/>
      <c r="Q27" s="168"/>
      <c r="R27" s="168"/>
      <c r="S27" s="168"/>
      <c r="T27" s="168"/>
      <c r="U27" s="168"/>
      <c r="V27" s="168"/>
      <c r="W27" s="168"/>
      <c r="Z27"/>
      <c r="AA27"/>
      <c r="AB27"/>
      <c r="AC27"/>
      <c r="AD27"/>
      <c r="AE27"/>
      <c r="AF27"/>
      <c r="AG27"/>
      <c r="AH27"/>
      <c r="AI27"/>
      <c r="AJ27"/>
      <c r="AK27"/>
      <c r="AL27"/>
      <c r="AM27"/>
      <c r="AN27" s="12"/>
      <c r="AQ27" s="16"/>
      <c r="AR27" s="16"/>
      <c r="AS27" s="16"/>
      <c r="AT27" s="17"/>
    </row>
    <row r="28" spans="1:46" ht="13.5" customHeight="1">
      <c r="A28" s="169" t="str">
        <f>CONCATENATE("第４条　活動組織の構成員は別紙のとおりとする。")</f>
        <v>第４条　活動組織の構成員は別紙のとおりとする。</v>
      </c>
      <c r="B28" s="168"/>
      <c r="C28" s="168"/>
      <c r="D28" s="168"/>
      <c r="E28" s="168"/>
      <c r="F28" s="168"/>
      <c r="G28" s="168"/>
      <c r="H28" s="168"/>
      <c r="I28" s="168"/>
      <c r="J28" s="168"/>
      <c r="K28" s="168"/>
      <c r="L28" s="168"/>
      <c r="M28" s="168"/>
      <c r="N28" s="168"/>
      <c r="O28" s="168"/>
      <c r="P28" s="168"/>
      <c r="Q28" s="168"/>
      <c r="R28" s="168"/>
      <c r="S28" s="168"/>
      <c r="T28" s="168"/>
      <c r="U28" s="168"/>
      <c r="V28" s="168"/>
      <c r="W28" s="168"/>
      <c r="Z28" s="41"/>
      <c r="AA28" s="41"/>
      <c r="AB28" s="41"/>
      <c r="AC28" s="41"/>
      <c r="AD28" s="41"/>
      <c r="AE28" s="41"/>
      <c r="AF28" s="41"/>
      <c r="AG28" s="41"/>
      <c r="AH28" s="41"/>
      <c r="AI28" s="41"/>
      <c r="AJ28" s="41"/>
      <c r="AK28" s="41"/>
      <c r="AL28" s="41"/>
      <c r="AM28" s="41"/>
      <c r="AN28" s="12"/>
      <c r="AQ28" s="16"/>
      <c r="AR28" s="16"/>
      <c r="AS28" s="16"/>
      <c r="AT28" s="17"/>
    </row>
    <row r="29" spans="1:46" ht="13.5" customHeight="1">
      <c r="A29" s="171" t="s">
        <v>125</v>
      </c>
      <c r="B29" s="168"/>
      <c r="C29" s="168"/>
      <c r="D29" s="168"/>
      <c r="E29" s="168"/>
      <c r="F29" s="168"/>
      <c r="G29" s="168"/>
      <c r="H29" s="168"/>
      <c r="I29" s="168"/>
      <c r="J29" s="168"/>
      <c r="K29" s="168"/>
      <c r="L29" s="168"/>
      <c r="M29" s="168"/>
      <c r="N29" s="168"/>
      <c r="O29" s="168"/>
      <c r="P29" s="168"/>
      <c r="Q29" s="168"/>
      <c r="R29" s="168"/>
      <c r="S29" s="168"/>
      <c r="T29" s="168"/>
      <c r="U29" s="168"/>
      <c r="V29" s="168"/>
      <c r="W29" s="168"/>
      <c r="Z29" s="42"/>
      <c r="AA29" s="42"/>
      <c r="AB29" s="42"/>
      <c r="AC29" s="42"/>
      <c r="AD29" s="42"/>
      <c r="AE29" s="42"/>
      <c r="AF29" s="42"/>
      <c r="AG29" s="42"/>
      <c r="AH29" s="42"/>
      <c r="AI29" s="42"/>
      <c r="AJ29" s="42"/>
      <c r="AK29" s="42"/>
      <c r="AL29" s="42"/>
      <c r="AM29" s="42"/>
      <c r="AN29" s="12"/>
      <c r="AQ29" s="16"/>
      <c r="AR29" s="16"/>
      <c r="AS29" s="16"/>
      <c r="AT29" s="17"/>
    </row>
    <row r="30" spans="1:46" ht="13.5" customHeight="1">
      <c r="A30" s="169" t="s">
        <v>126</v>
      </c>
      <c r="B30" s="168"/>
      <c r="C30" s="168"/>
      <c r="D30" s="168"/>
      <c r="E30" s="168"/>
      <c r="F30" s="168"/>
      <c r="G30" s="168"/>
      <c r="H30" s="168"/>
      <c r="I30" s="168"/>
      <c r="J30" s="168"/>
      <c r="K30" s="168"/>
      <c r="L30" s="168"/>
      <c r="M30" s="168"/>
      <c r="N30" s="168"/>
      <c r="O30" s="168"/>
      <c r="P30" s="168"/>
      <c r="Q30" s="168"/>
      <c r="R30" s="168"/>
      <c r="S30" s="168"/>
      <c r="T30" s="168"/>
      <c r="U30" s="168"/>
      <c r="V30" s="168"/>
      <c r="W30" s="168"/>
      <c r="X30" s="11"/>
      <c r="Y30" s="11"/>
      <c r="Z30" s="1"/>
      <c r="AA30" s="43"/>
      <c r="AB30" s="43"/>
      <c r="AC30" s="43"/>
      <c r="AD30" s="43"/>
      <c r="AE30" s="43"/>
      <c r="AF30" s="43"/>
      <c r="AG30" s="43"/>
      <c r="AH30" s="43"/>
      <c r="AI30" s="43"/>
      <c r="AJ30" s="43"/>
      <c r="AK30" s="43"/>
      <c r="AL30" s="43"/>
      <c r="AM30" s="43"/>
      <c r="AN30" s="12"/>
      <c r="AQ30" s="16"/>
      <c r="AR30" s="16"/>
      <c r="AS30" s="16"/>
      <c r="AT30" s="17"/>
    </row>
    <row r="31" spans="1:46" ht="13.5" customHeight="1">
      <c r="A31" s="169"/>
      <c r="B31" s="168"/>
      <c r="C31" s="168"/>
      <c r="D31" s="168"/>
      <c r="E31" s="168"/>
      <c r="F31" s="168"/>
      <c r="G31" s="168"/>
      <c r="H31" s="168"/>
      <c r="I31" s="168"/>
      <c r="J31" s="168"/>
      <c r="K31" s="168"/>
      <c r="L31" s="168"/>
      <c r="M31" s="168"/>
      <c r="N31" s="168"/>
      <c r="O31" s="168"/>
      <c r="P31" s="168"/>
      <c r="Q31" s="168"/>
      <c r="R31" s="168"/>
      <c r="S31" s="168"/>
      <c r="T31" s="168"/>
      <c r="U31" s="168"/>
      <c r="V31" s="168"/>
      <c r="W31" s="168"/>
      <c r="X31" s="11"/>
      <c r="Y31" s="11"/>
      <c r="Z31" s="1"/>
      <c r="AN31" s="12"/>
      <c r="AQ31" s="23"/>
      <c r="AR31" s="23"/>
      <c r="AS31" s="23"/>
      <c r="AT31" s="17"/>
    </row>
    <row r="32" spans="1:46" ht="13.5" customHeight="1">
      <c r="A32" s="167" t="s">
        <v>127</v>
      </c>
      <c r="B32" s="168"/>
      <c r="C32" s="168"/>
      <c r="D32" s="168"/>
      <c r="E32" s="168"/>
      <c r="F32" s="168"/>
      <c r="G32" s="168"/>
      <c r="H32" s="168"/>
      <c r="I32" s="168"/>
      <c r="J32" s="168"/>
      <c r="K32" s="168"/>
      <c r="L32" s="168"/>
      <c r="M32" s="168"/>
      <c r="N32" s="168"/>
      <c r="O32" s="168"/>
      <c r="P32" s="168"/>
      <c r="Q32" s="168"/>
      <c r="R32" s="168"/>
      <c r="S32" s="168"/>
      <c r="T32" s="168"/>
      <c r="U32" s="168"/>
      <c r="V32" s="168"/>
      <c r="W32" s="168"/>
      <c r="X32" s="11"/>
      <c r="Y32" s="11"/>
      <c r="Z32" s="1"/>
      <c r="AN32" s="12"/>
      <c r="AQ32" s="16"/>
      <c r="AR32" s="16"/>
      <c r="AS32" s="16"/>
      <c r="AT32" s="17"/>
    </row>
    <row r="33" spans="1:45" ht="13.5" customHeight="1">
      <c r="A33" s="169"/>
      <c r="B33" s="168"/>
      <c r="C33" s="168"/>
      <c r="D33" s="168"/>
      <c r="E33" s="168"/>
      <c r="F33" s="168"/>
      <c r="G33" s="168"/>
      <c r="H33" s="168"/>
      <c r="I33" s="168"/>
      <c r="J33" s="168"/>
      <c r="K33" s="168"/>
      <c r="L33" s="168"/>
      <c r="M33" s="168"/>
      <c r="N33" s="168"/>
      <c r="O33" s="168"/>
      <c r="P33" s="168"/>
      <c r="Q33" s="168"/>
      <c r="R33" s="168"/>
      <c r="S33" s="168"/>
      <c r="T33" s="168"/>
      <c r="U33" s="168"/>
      <c r="V33" s="168"/>
      <c r="W33" s="168"/>
      <c r="X33" s="11"/>
      <c r="Y33" s="12"/>
      <c r="Z33" s="12"/>
      <c r="AA33" s="12"/>
      <c r="AB33" s="12"/>
      <c r="AC33" s="12"/>
      <c r="AD33" s="12"/>
      <c r="AE33" s="12"/>
      <c r="AF33" s="12"/>
      <c r="AG33" s="12"/>
      <c r="AH33" s="12"/>
      <c r="AI33" s="12"/>
      <c r="AJ33" s="12"/>
      <c r="AK33" s="12"/>
      <c r="AL33" s="12"/>
      <c r="AM33" s="12"/>
      <c r="AN33" s="12"/>
      <c r="AP33" s="16"/>
      <c r="AQ33" s="16"/>
      <c r="AR33" s="16"/>
      <c r="AS33" s="17"/>
    </row>
    <row r="34" spans="1:45" ht="13.5" customHeight="1">
      <c r="A34" s="169" t="s">
        <v>128</v>
      </c>
      <c r="B34" s="168"/>
      <c r="C34" s="168"/>
      <c r="D34" s="168"/>
      <c r="E34" s="168"/>
      <c r="F34" s="168"/>
      <c r="G34" s="168"/>
      <c r="H34" s="168"/>
      <c r="I34" s="168"/>
      <c r="J34" s="168"/>
      <c r="K34" s="168"/>
      <c r="L34" s="168"/>
      <c r="M34" s="168"/>
      <c r="N34" s="168"/>
      <c r="O34" s="168"/>
      <c r="P34" s="168"/>
      <c r="Q34" s="168"/>
      <c r="R34" s="168"/>
      <c r="S34" s="168"/>
      <c r="T34" s="168"/>
      <c r="U34" s="168"/>
      <c r="V34" s="168"/>
      <c r="W34" s="168"/>
      <c r="X34" s="11"/>
      <c r="Y34" s="12"/>
      <c r="Z34" s="12"/>
      <c r="AA34" s="12"/>
      <c r="AB34" s="12"/>
      <c r="AC34" s="12"/>
      <c r="AD34" s="12"/>
      <c r="AE34" s="12"/>
      <c r="AF34" s="12"/>
      <c r="AG34" s="12"/>
      <c r="AH34" s="12"/>
      <c r="AI34" s="12"/>
      <c r="AJ34" s="12"/>
      <c r="AK34" s="12"/>
      <c r="AL34" s="12"/>
      <c r="AM34" s="12"/>
      <c r="AN34" s="12"/>
      <c r="AP34" s="16"/>
      <c r="AQ34" s="16"/>
      <c r="AR34" s="16"/>
      <c r="AS34" s="17"/>
    </row>
    <row r="35" spans="1:45" ht="13.5" customHeight="1">
      <c r="A35" s="288" t="str">
        <f>CONCATENATE("第５条　この活動組織に、",AO9,"を置くこととする。",AD15,"等役員は別紙のとおりとする。")</f>
        <v>第５条　この活動組織に、代表1名　副代表若干名　書記若干名　会計若干名　監査役若干名　を置くこととする。代表等役員は別紙のとおりとする。</v>
      </c>
      <c r="B35" s="288"/>
      <c r="C35" s="288"/>
      <c r="D35" s="288"/>
      <c r="E35" s="288"/>
      <c r="F35" s="288"/>
      <c r="G35" s="288"/>
      <c r="H35" s="288"/>
      <c r="I35" s="288"/>
      <c r="J35" s="288"/>
      <c r="K35" s="288"/>
      <c r="L35" s="288"/>
      <c r="M35" s="288"/>
      <c r="N35" s="288"/>
      <c r="O35" s="288"/>
      <c r="P35" s="288"/>
      <c r="Q35" s="288"/>
      <c r="R35" s="288"/>
      <c r="S35" s="288"/>
      <c r="T35" s="288"/>
      <c r="U35" s="288"/>
      <c r="V35" s="288"/>
      <c r="W35" s="288"/>
      <c r="X35" s="44"/>
      <c r="AP35" s="16"/>
      <c r="AQ35" s="16"/>
      <c r="AR35" s="16"/>
      <c r="AS35" s="17"/>
    </row>
    <row r="36" spans="1:45" ht="13.5" customHeight="1">
      <c r="A36" s="288"/>
      <c r="B36" s="288"/>
      <c r="C36" s="288"/>
      <c r="D36" s="288"/>
      <c r="E36" s="288"/>
      <c r="F36" s="288"/>
      <c r="G36" s="288"/>
      <c r="H36" s="288"/>
      <c r="I36" s="288"/>
      <c r="J36" s="288"/>
      <c r="K36" s="288"/>
      <c r="L36" s="288"/>
      <c r="M36" s="288"/>
      <c r="N36" s="288"/>
      <c r="O36" s="288"/>
      <c r="P36" s="288"/>
      <c r="Q36" s="288"/>
      <c r="R36" s="288"/>
      <c r="S36" s="288"/>
      <c r="T36" s="288"/>
      <c r="U36" s="288"/>
      <c r="V36" s="288"/>
      <c r="W36" s="288"/>
      <c r="X36" s="44"/>
      <c r="AP36" s="16"/>
      <c r="AQ36" s="16"/>
      <c r="AR36" s="16"/>
      <c r="AS36" s="17"/>
    </row>
    <row r="37" spans="1:45" ht="13.5" customHeight="1">
      <c r="A37" s="171" t="str">
        <f>CONCATENATE("２　",AD15,",",AD16,"及び監査役は総会において構成員の互選により選任するものとし、書記及び会計は、")</f>
        <v>２　代表,副代表及び監査役は総会において構成員の互選により選任するものとし、書記及び会計は、</v>
      </c>
      <c r="B37" s="168"/>
      <c r="C37" s="168"/>
      <c r="D37" s="168"/>
      <c r="E37" s="168"/>
      <c r="F37" s="168"/>
      <c r="G37" s="168"/>
      <c r="H37" s="168"/>
      <c r="I37" s="168"/>
      <c r="J37" s="168"/>
      <c r="K37" s="168"/>
      <c r="L37" s="168"/>
      <c r="M37" s="168"/>
      <c r="N37" s="168"/>
      <c r="O37" s="168"/>
      <c r="P37" s="168"/>
      <c r="Q37" s="168"/>
      <c r="R37" s="168"/>
      <c r="S37" s="168"/>
      <c r="T37" s="168"/>
      <c r="U37" s="168"/>
      <c r="V37" s="168"/>
      <c r="W37" s="168"/>
      <c r="X37" s="44"/>
      <c r="AP37" s="16"/>
      <c r="AQ37" s="16"/>
      <c r="AR37" s="16"/>
      <c r="AS37" s="17"/>
    </row>
    <row r="38" spans="1:45" ht="13.5" customHeight="1">
      <c r="A38" s="171" t="str">
        <f>CONCATENATE("　　",AD15,"が指名するものとする。")</f>
        <v>　　代表が指名するものとする。</v>
      </c>
      <c r="B38" s="168"/>
      <c r="C38" s="168"/>
      <c r="D38" s="168"/>
      <c r="E38" s="168"/>
      <c r="F38" s="168"/>
      <c r="G38" s="168"/>
      <c r="H38" s="168"/>
      <c r="I38" s="168"/>
      <c r="J38" s="168"/>
      <c r="K38" s="168"/>
      <c r="L38" s="168"/>
      <c r="M38" s="168"/>
      <c r="N38" s="168"/>
      <c r="O38" s="168"/>
      <c r="P38" s="168"/>
      <c r="Q38" s="168"/>
      <c r="R38" s="168"/>
      <c r="S38" s="168"/>
      <c r="T38" s="168"/>
      <c r="U38" s="168"/>
      <c r="V38" s="168"/>
      <c r="W38" s="168"/>
      <c r="X38" s="44"/>
      <c r="AP38" s="16"/>
      <c r="AQ38" s="16"/>
      <c r="AR38" s="16"/>
      <c r="AS38" s="17"/>
    </row>
    <row r="39" spans="1:45" ht="13.5" customHeight="1">
      <c r="A39" s="195" t="str">
        <f>CONCATENATE("３　",AD15,"は、この",'入力表'!F9,"を代表し、",'入力表'!F9,"の業務を統括する。")</f>
        <v>３　代表は、この●●●活動組織を代表し、●●●活動組織の業務を統括する。</v>
      </c>
      <c r="B39" s="168"/>
      <c r="C39" s="168"/>
      <c r="D39" s="168"/>
      <c r="E39" s="168"/>
      <c r="F39" s="168"/>
      <c r="G39" s="168"/>
      <c r="H39" s="168"/>
      <c r="I39" s="168"/>
      <c r="J39" s="168"/>
      <c r="K39" s="168"/>
      <c r="L39" s="168"/>
      <c r="M39" s="168"/>
      <c r="N39" s="168"/>
      <c r="O39" s="168"/>
      <c r="P39" s="168"/>
      <c r="Q39" s="168"/>
      <c r="R39" s="168"/>
      <c r="S39" s="168"/>
      <c r="T39" s="168"/>
      <c r="U39" s="168"/>
      <c r="V39" s="168"/>
      <c r="W39" s="168"/>
      <c r="X39" s="44"/>
      <c r="AP39" s="16"/>
      <c r="AQ39" s="16"/>
      <c r="AR39" s="16"/>
      <c r="AS39" s="17"/>
    </row>
    <row r="40" spans="1:24" ht="13.5" customHeight="1">
      <c r="A40" s="171" t="str">
        <f>CONCATENATE("４　",AD16,"は、",AD15,"を補佐し、",AD15,"が欠けたときは、",AD15,"を代行する。")</f>
        <v>４　副代表は、代表を補佐し、代表が欠けたときは、代表を代行する。</v>
      </c>
      <c r="B40" s="168"/>
      <c r="C40" s="168"/>
      <c r="D40" s="168"/>
      <c r="E40" s="168"/>
      <c r="F40" s="168"/>
      <c r="G40" s="168"/>
      <c r="H40" s="168"/>
      <c r="I40" s="168"/>
      <c r="J40" s="168"/>
      <c r="K40" s="168"/>
      <c r="L40" s="168"/>
      <c r="M40" s="168"/>
      <c r="N40" s="168"/>
      <c r="O40" s="168"/>
      <c r="P40" s="168"/>
      <c r="Q40" s="168"/>
      <c r="R40" s="168"/>
      <c r="S40" s="168"/>
      <c r="T40" s="168"/>
      <c r="U40" s="168"/>
      <c r="V40" s="168"/>
      <c r="W40" s="168"/>
      <c r="X40" s="44"/>
    </row>
    <row r="41" spans="1:24" ht="13.5" customHeight="1">
      <c r="A41" s="195" t="str">
        <f>CONCATENATE("５　書記は、",'入力表'!F9,"の活動の事務等を行う。")</f>
        <v>５　書記は、●●●活動組織の活動の事務等を行う。</v>
      </c>
      <c r="B41" s="168"/>
      <c r="C41" s="168"/>
      <c r="D41" s="168"/>
      <c r="E41" s="168"/>
      <c r="F41" s="168"/>
      <c r="G41" s="168"/>
      <c r="H41" s="168"/>
      <c r="I41" s="168"/>
      <c r="J41" s="168"/>
      <c r="K41" s="168"/>
      <c r="L41" s="168"/>
      <c r="M41" s="168"/>
      <c r="N41" s="168"/>
      <c r="O41" s="168"/>
      <c r="P41" s="168"/>
      <c r="Q41" s="168"/>
      <c r="R41" s="168"/>
      <c r="S41" s="168"/>
      <c r="T41" s="168"/>
      <c r="U41" s="168"/>
      <c r="V41" s="168"/>
      <c r="W41" s="168"/>
      <c r="X41" s="44"/>
    </row>
    <row r="42" spans="1:24" ht="13.5" customHeight="1">
      <c r="A42" s="195" t="s">
        <v>129</v>
      </c>
      <c r="B42" s="168"/>
      <c r="C42" s="168"/>
      <c r="D42" s="168"/>
      <c r="E42" s="168"/>
      <c r="F42" s="168"/>
      <c r="G42" s="168"/>
      <c r="H42" s="168"/>
      <c r="I42" s="168"/>
      <c r="J42" s="168"/>
      <c r="K42" s="168"/>
      <c r="L42" s="168"/>
      <c r="M42" s="168"/>
      <c r="N42" s="168"/>
      <c r="O42" s="168"/>
      <c r="P42" s="168"/>
      <c r="Q42" s="168"/>
      <c r="R42" s="168"/>
      <c r="S42" s="168"/>
      <c r="T42" s="168"/>
      <c r="U42" s="168"/>
      <c r="V42" s="168"/>
      <c r="W42" s="168"/>
      <c r="X42" s="44"/>
    </row>
    <row r="43" spans="1:24" ht="13.5" customHeight="1">
      <c r="A43" s="171" t="s">
        <v>130</v>
      </c>
      <c r="B43" s="168"/>
      <c r="C43" s="168"/>
      <c r="D43" s="168"/>
      <c r="E43" s="168"/>
      <c r="F43" s="168"/>
      <c r="G43" s="168"/>
      <c r="H43" s="168"/>
      <c r="I43" s="168"/>
      <c r="J43" s="168"/>
      <c r="K43" s="168"/>
      <c r="L43" s="168"/>
      <c r="M43" s="168"/>
      <c r="N43" s="168"/>
      <c r="O43" s="168"/>
      <c r="P43" s="168"/>
      <c r="Q43" s="168"/>
      <c r="R43" s="168"/>
      <c r="S43" s="168"/>
      <c r="T43" s="168"/>
      <c r="U43" s="168"/>
      <c r="V43" s="168"/>
      <c r="W43" s="168"/>
      <c r="X43" s="44"/>
    </row>
    <row r="44" spans="1:24" ht="13.5" customHeight="1">
      <c r="A44" s="171"/>
      <c r="B44" s="168"/>
      <c r="C44" s="168"/>
      <c r="D44" s="168"/>
      <c r="E44" s="168"/>
      <c r="F44" s="168"/>
      <c r="G44" s="168"/>
      <c r="H44" s="168"/>
      <c r="I44" s="168"/>
      <c r="J44" s="168"/>
      <c r="K44" s="168"/>
      <c r="L44" s="168"/>
      <c r="M44" s="168"/>
      <c r="N44" s="168"/>
      <c r="O44" s="168"/>
      <c r="P44" s="168"/>
      <c r="Q44" s="168"/>
      <c r="R44" s="168"/>
      <c r="S44" s="168"/>
      <c r="T44" s="168"/>
      <c r="U44" s="168"/>
      <c r="V44" s="168"/>
      <c r="W44" s="168"/>
      <c r="X44" s="44"/>
    </row>
    <row r="45" spans="1:24" ht="13.5" customHeight="1">
      <c r="A45" s="169" t="s">
        <v>131</v>
      </c>
      <c r="B45" s="168"/>
      <c r="C45" s="168"/>
      <c r="D45" s="168"/>
      <c r="E45" s="168"/>
      <c r="F45" s="168"/>
      <c r="G45" s="168"/>
      <c r="H45" s="168"/>
      <c r="I45" s="168"/>
      <c r="J45" s="168"/>
      <c r="K45" s="168"/>
      <c r="L45" s="168"/>
      <c r="M45" s="168"/>
      <c r="N45" s="168"/>
      <c r="O45" s="168"/>
      <c r="P45" s="168"/>
      <c r="Q45" s="168"/>
      <c r="R45" s="168"/>
      <c r="S45" s="168"/>
      <c r="T45" s="168"/>
      <c r="U45" s="168"/>
      <c r="V45" s="168"/>
      <c r="W45" s="168"/>
      <c r="X45" s="44"/>
    </row>
    <row r="46" spans="1:24" ht="13.5" customHeight="1">
      <c r="A46" s="183" t="str">
        <f>CONCATENATE("第６条　役員の任期は、",AG22,"年とする。")</f>
        <v>第６条　役員の任期は、○年とする。</v>
      </c>
      <c r="B46" s="169"/>
      <c r="C46" s="169"/>
      <c r="D46" s="169"/>
      <c r="E46" s="169"/>
      <c r="F46" s="169"/>
      <c r="G46" s="169"/>
      <c r="H46" s="169"/>
      <c r="I46" s="169"/>
      <c r="J46" s="169"/>
      <c r="K46" s="169"/>
      <c r="L46" s="169"/>
      <c r="M46" s="169"/>
      <c r="N46" s="169"/>
      <c r="O46" s="169"/>
      <c r="P46" s="169"/>
      <c r="Q46" s="169"/>
      <c r="R46" s="169"/>
      <c r="S46" s="169"/>
      <c r="T46" s="169"/>
      <c r="U46" s="169"/>
      <c r="V46" s="169"/>
      <c r="W46" s="169"/>
      <c r="X46" s="44"/>
    </row>
    <row r="47" spans="1:24" ht="13.5" customHeight="1">
      <c r="A47" s="171" t="s">
        <v>132</v>
      </c>
      <c r="B47" s="168"/>
      <c r="C47" s="168"/>
      <c r="D47" s="168"/>
      <c r="E47" s="168"/>
      <c r="F47" s="168"/>
      <c r="G47" s="168"/>
      <c r="H47" s="168"/>
      <c r="I47" s="168"/>
      <c r="J47" s="168"/>
      <c r="K47" s="168"/>
      <c r="L47" s="168"/>
      <c r="M47" s="168"/>
      <c r="N47" s="168"/>
      <c r="O47" s="168"/>
      <c r="P47" s="168"/>
      <c r="Q47" s="168"/>
      <c r="R47" s="168"/>
      <c r="S47" s="168"/>
      <c r="T47" s="168"/>
      <c r="U47" s="168"/>
      <c r="V47" s="168"/>
      <c r="W47" s="168"/>
      <c r="X47" s="44"/>
    </row>
    <row r="48" spans="1:24" ht="13.5" customHeight="1">
      <c r="A48" s="169"/>
      <c r="B48" s="168"/>
      <c r="C48" s="168"/>
      <c r="D48" s="168"/>
      <c r="E48" s="168"/>
      <c r="F48" s="168"/>
      <c r="G48" s="168"/>
      <c r="H48" s="168"/>
      <c r="I48" s="168"/>
      <c r="J48" s="168"/>
      <c r="K48" s="168"/>
      <c r="L48" s="168"/>
      <c r="M48" s="168"/>
      <c r="N48" s="168"/>
      <c r="O48" s="168"/>
      <c r="P48" s="168"/>
      <c r="Q48" s="168"/>
      <c r="R48" s="168"/>
      <c r="S48" s="168"/>
      <c r="T48" s="168"/>
      <c r="U48" s="168"/>
      <c r="V48" s="168"/>
      <c r="W48" s="168"/>
      <c r="X48" s="44"/>
    </row>
    <row r="49" spans="1:24" ht="13.5" customHeight="1">
      <c r="A49" s="167" t="s">
        <v>133</v>
      </c>
      <c r="B49" s="168"/>
      <c r="C49" s="168"/>
      <c r="D49" s="168"/>
      <c r="E49" s="168"/>
      <c r="F49" s="168"/>
      <c r="G49" s="168"/>
      <c r="H49" s="168"/>
      <c r="I49" s="168"/>
      <c r="J49" s="168"/>
      <c r="K49" s="168"/>
      <c r="L49" s="168"/>
      <c r="M49" s="168"/>
      <c r="N49" s="168"/>
      <c r="O49" s="168"/>
      <c r="P49" s="168"/>
      <c r="Q49" s="168"/>
      <c r="R49" s="168"/>
      <c r="S49" s="168"/>
      <c r="T49" s="168"/>
      <c r="U49" s="168"/>
      <c r="V49" s="168"/>
      <c r="W49" s="168"/>
      <c r="X49" s="44"/>
    </row>
    <row r="50" spans="1:24" ht="13.5" customHeight="1">
      <c r="A50" s="169"/>
      <c r="B50" s="168"/>
      <c r="C50" s="168"/>
      <c r="D50" s="168"/>
      <c r="E50" s="168"/>
      <c r="F50" s="168"/>
      <c r="G50" s="168"/>
      <c r="H50" s="168"/>
      <c r="I50" s="168"/>
      <c r="J50" s="168"/>
      <c r="K50" s="168"/>
      <c r="L50" s="168"/>
      <c r="M50" s="168"/>
      <c r="N50" s="168"/>
      <c r="O50" s="168"/>
      <c r="P50" s="168"/>
      <c r="Q50" s="168"/>
      <c r="R50" s="168"/>
      <c r="S50" s="168"/>
      <c r="T50" s="168"/>
      <c r="U50" s="168"/>
      <c r="V50" s="168"/>
      <c r="W50" s="168"/>
      <c r="X50" s="44"/>
    </row>
    <row r="51" spans="1:24" ht="13.5" customHeight="1">
      <c r="A51" s="169" t="s">
        <v>134</v>
      </c>
      <c r="B51" s="168"/>
      <c r="C51" s="168"/>
      <c r="D51" s="168"/>
      <c r="E51" s="168"/>
      <c r="F51" s="168"/>
      <c r="G51" s="168"/>
      <c r="H51" s="168"/>
      <c r="I51" s="168"/>
      <c r="J51" s="168"/>
      <c r="K51" s="168"/>
      <c r="L51" s="168"/>
      <c r="M51" s="168"/>
      <c r="N51" s="168"/>
      <c r="O51" s="168"/>
      <c r="P51" s="168"/>
      <c r="Q51" s="168"/>
      <c r="R51" s="168"/>
      <c r="S51" s="168"/>
      <c r="T51" s="168"/>
      <c r="U51" s="168"/>
      <c r="V51" s="168"/>
      <c r="W51" s="168"/>
      <c r="X51" s="44"/>
    </row>
    <row r="52" spans="1:24" ht="13.5" customHeight="1">
      <c r="A52" s="169" t="s">
        <v>283</v>
      </c>
      <c r="B52" s="168"/>
      <c r="C52" s="168"/>
      <c r="D52" s="168"/>
      <c r="E52" s="168"/>
      <c r="F52" s="168"/>
      <c r="G52" s="168"/>
      <c r="H52" s="168"/>
      <c r="I52" s="168"/>
      <c r="J52" s="168"/>
      <c r="K52" s="168"/>
      <c r="L52" s="168"/>
      <c r="M52" s="168"/>
      <c r="N52" s="168"/>
      <c r="O52" s="168"/>
      <c r="P52" s="168"/>
      <c r="Q52" s="168"/>
      <c r="R52" s="168"/>
      <c r="S52" s="168"/>
      <c r="T52" s="168"/>
      <c r="U52" s="168"/>
      <c r="V52" s="168"/>
      <c r="W52" s="168"/>
      <c r="X52" s="44"/>
    </row>
    <row r="53" spans="1:24" ht="13.5" customHeight="1">
      <c r="A53" s="172" t="s">
        <v>135</v>
      </c>
      <c r="B53" s="168"/>
      <c r="C53" s="168"/>
      <c r="D53" s="168"/>
      <c r="E53" s="168"/>
      <c r="F53" s="168"/>
      <c r="G53" s="168"/>
      <c r="H53" s="168"/>
      <c r="I53" s="168"/>
      <c r="J53" s="168"/>
      <c r="K53" s="168"/>
      <c r="L53" s="168"/>
      <c r="M53" s="168"/>
      <c r="N53" s="168"/>
      <c r="O53" s="168"/>
      <c r="P53" s="168"/>
      <c r="Q53" s="168"/>
      <c r="R53" s="168"/>
      <c r="S53" s="168"/>
      <c r="T53" s="168"/>
      <c r="U53" s="168"/>
      <c r="V53" s="168"/>
      <c r="W53" s="168"/>
      <c r="X53" s="44"/>
    </row>
    <row r="54" spans="1:24" ht="13.5" customHeight="1">
      <c r="A54" s="172" t="s">
        <v>136</v>
      </c>
      <c r="B54" s="168"/>
      <c r="C54" s="168"/>
      <c r="D54" s="168"/>
      <c r="E54" s="168"/>
      <c r="F54" s="168"/>
      <c r="G54" s="168"/>
      <c r="H54" s="168"/>
      <c r="I54" s="168"/>
      <c r="J54" s="168"/>
      <c r="K54" s="168"/>
      <c r="L54" s="168"/>
      <c r="M54" s="168"/>
      <c r="N54" s="168"/>
      <c r="O54" s="168"/>
      <c r="P54" s="168"/>
      <c r="Q54" s="168"/>
      <c r="R54" s="168"/>
      <c r="S54" s="168"/>
      <c r="T54" s="168"/>
      <c r="U54" s="168"/>
      <c r="V54" s="168"/>
      <c r="W54" s="168"/>
      <c r="X54" s="44"/>
    </row>
    <row r="55" spans="1:24" ht="13.5" customHeight="1">
      <c r="A55" s="172" t="s">
        <v>137</v>
      </c>
      <c r="B55" s="168"/>
      <c r="C55" s="168"/>
      <c r="D55" s="168"/>
      <c r="E55" s="168"/>
      <c r="F55" s="168"/>
      <c r="G55" s="168"/>
      <c r="H55" s="168"/>
      <c r="I55" s="168"/>
      <c r="J55" s="168"/>
      <c r="K55" s="168"/>
      <c r="L55" s="168"/>
      <c r="M55" s="168"/>
      <c r="N55" s="168"/>
      <c r="O55" s="168"/>
      <c r="P55" s="168"/>
      <c r="Q55" s="168"/>
      <c r="R55" s="168"/>
      <c r="S55" s="168"/>
      <c r="T55" s="168"/>
      <c r="U55" s="168"/>
      <c r="V55" s="168"/>
      <c r="W55" s="168"/>
      <c r="X55" s="44"/>
    </row>
    <row r="56" spans="1:24" ht="13.5" customHeight="1">
      <c r="A56" s="172" t="str">
        <f>CONCATENATE("三　その他",AD15,"が必要と認めたとき｡")</f>
        <v>三　その他代表が必要と認めたとき｡</v>
      </c>
      <c r="B56" s="168"/>
      <c r="C56" s="168"/>
      <c r="D56" s="168"/>
      <c r="E56" s="168"/>
      <c r="F56" s="168"/>
      <c r="G56" s="168"/>
      <c r="H56" s="168"/>
      <c r="I56" s="168"/>
      <c r="J56" s="168"/>
      <c r="K56" s="168"/>
      <c r="L56" s="168"/>
      <c r="M56" s="168"/>
      <c r="N56" s="168"/>
      <c r="O56" s="168"/>
      <c r="P56" s="168"/>
      <c r="Q56" s="168"/>
      <c r="R56" s="168"/>
      <c r="S56" s="168"/>
      <c r="T56" s="168"/>
      <c r="U56" s="168"/>
      <c r="V56" s="168"/>
      <c r="W56" s="168"/>
      <c r="X56" s="44"/>
    </row>
    <row r="57" spans="1:24" ht="13.5" customHeight="1">
      <c r="A57" s="171" t="str">
        <f>CONCATENATE("３　前項第一号の規定により請求があったときは、",AD15,"は、その請求のあった日から")</f>
        <v>３　前項第一号の規定により請求があったときは、代表は、その請求のあった日から</v>
      </c>
      <c r="B57" s="168"/>
      <c r="C57" s="168"/>
      <c r="D57" s="168"/>
      <c r="E57" s="168"/>
      <c r="F57" s="168"/>
      <c r="G57" s="168"/>
      <c r="H57" s="168"/>
      <c r="I57" s="168"/>
      <c r="J57" s="168"/>
      <c r="K57" s="168"/>
      <c r="L57" s="168"/>
      <c r="M57" s="168"/>
      <c r="N57" s="168"/>
      <c r="O57" s="168"/>
      <c r="P57" s="168"/>
      <c r="Q57" s="168"/>
      <c r="R57" s="168"/>
      <c r="S57" s="168"/>
      <c r="T57" s="168"/>
      <c r="U57" s="168"/>
      <c r="V57" s="168"/>
      <c r="W57" s="168"/>
      <c r="X57" s="44"/>
    </row>
    <row r="58" spans="1:24" ht="13.5" customHeight="1">
      <c r="A58" s="171" t="s">
        <v>138</v>
      </c>
      <c r="B58" s="168"/>
      <c r="C58" s="168"/>
      <c r="D58" s="168"/>
      <c r="E58" s="168"/>
      <c r="F58" s="168"/>
      <c r="G58" s="168"/>
      <c r="H58" s="168"/>
      <c r="I58" s="168"/>
      <c r="J58" s="168"/>
      <c r="K58" s="168"/>
      <c r="L58" s="168"/>
      <c r="M58" s="168"/>
      <c r="N58" s="168"/>
      <c r="O58" s="168"/>
      <c r="P58" s="168"/>
      <c r="Q58" s="168"/>
      <c r="R58" s="168"/>
      <c r="S58" s="168"/>
      <c r="T58" s="168"/>
      <c r="U58" s="168"/>
      <c r="V58" s="168"/>
      <c r="W58" s="168"/>
      <c r="X58" s="44"/>
    </row>
    <row r="59" spans="1:24" ht="13.5" customHeight="1">
      <c r="A59" s="171" t="s">
        <v>139</v>
      </c>
      <c r="B59" s="168"/>
      <c r="C59" s="168"/>
      <c r="D59" s="168"/>
      <c r="E59" s="168"/>
      <c r="F59" s="168"/>
      <c r="G59" s="168"/>
      <c r="H59" s="168"/>
      <c r="I59" s="168"/>
      <c r="J59" s="168"/>
      <c r="K59" s="168"/>
      <c r="L59" s="168"/>
      <c r="M59" s="168"/>
      <c r="N59" s="168"/>
      <c r="O59" s="168"/>
      <c r="P59" s="168"/>
      <c r="Q59" s="168"/>
      <c r="R59" s="168"/>
      <c r="S59" s="168"/>
      <c r="T59" s="168"/>
      <c r="U59" s="168"/>
      <c r="V59" s="168"/>
      <c r="W59" s="168"/>
      <c r="X59" s="44"/>
    </row>
    <row r="60" spans="1:24" ht="13.5" customHeight="1">
      <c r="A60" s="171" t="s">
        <v>140</v>
      </c>
      <c r="B60" s="168"/>
      <c r="C60" s="168"/>
      <c r="D60" s="168"/>
      <c r="E60" s="168"/>
      <c r="F60" s="168"/>
      <c r="G60" s="168"/>
      <c r="H60" s="168"/>
      <c r="I60" s="168"/>
      <c r="J60" s="168"/>
      <c r="K60" s="168"/>
      <c r="L60" s="168"/>
      <c r="M60" s="168"/>
      <c r="N60" s="168"/>
      <c r="O60" s="168"/>
      <c r="P60" s="168"/>
      <c r="Q60" s="168"/>
      <c r="R60" s="168"/>
      <c r="S60" s="168"/>
      <c r="T60" s="168"/>
      <c r="U60" s="168"/>
      <c r="V60" s="168"/>
      <c r="W60" s="168"/>
      <c r="X60" s="44"/>
    </row>
    <row r="61" spans="1:24" ht="13.5" customHeight="1">
      <c r="A61" s="171"/>
      <c r="B61" s="168"/>
      <c r="C61" s="168"/>
      <c r="D61" s="168"/>
      <c r="E61" s="168"/>
      <c r="F61" s="168"/>
      <c r="G61" s="168"/>
      <c r="H61" s="168"/>
      <c r="I61" s="168"/>
      <c r="J61" s="168"/>
      <c r="K61" s="168"/>
      <c r="L61" s="168"/>
      <c r="M61" s="168"/>
      <c r="N61" s="168"/>
      <c r="O61" s="168"/>
      <c r="P61" s="168"/>
      <c r="Q61" s="168"/>
      <c r="R61" s="168"/>
      <c r="S61" s="168"/>
      <c r="T61" s="168"/>
      <c r="U61" s="168"/>
      <c r="V61" s="168"/>
      <c r="W61" s="168"/>
      <c r="X61" s="44"/>
    </row>
    <row r="62" spans="1:23" ht="13.5" customHeight="1">
      <c r="A62" s="171" t="s">
        <v>141</v>
      </c>
      <c r="B62" s="168"/>
      <c r="C62" s="168"/>
      <c r="D62" s="168"/>
      <c r="E62" s="168"/>
      <c r="F62" s="168"/>
      <c r="G62" s="168"/>
      <c r="H62" s="168"/>
      <c r="I62" s="168"/>
      <c r="J62" s="168"/>
      <c r="K62" s="168"/>
      <c r="L62" s="168"/>
      <c r="M62" s="168"/>
      <c r="N62" s="168"/>
      <c r="O62" s="168"/>
      <c r="P62" s="168"/>
      <c r="Q62" s="168"/>
      <c r="R62" s="168"/>
      <c r="S62" s="168"/>
      <c r="T62" s="168"/>
      <c r="U62" s="168"/>
      <c r="V62" s="168"/>
      <c r="W62" s="168"/>
    </row>
    <row r="63" spans="1:24" ht="13.5" customHeight="1">
      <c r="A63" s="173" t="s">
        <v>142</v>
      </c>
      <c r="B63" s="168"/>
      <c r="C63" s="168"/>
      <c r="D63" s="168"/>
      <c r="E63" s="168"/>
      <c r="F63" s="168"/>
      <c r="G63" s="168"/>
      <c r="H63" s="168"/>
      <c r="I63" s="168"/>
      <c r="J63" s="168"/>
      <c r="K63" s="168"/>
      <c r="L63" s="168"/>
      <c r="M63" s="168"/>
      <c r="N63" s="168"/>
      <c r="O63" s="168"/>
      <c r="P63" s="168"/>
      <c r="Q63" s="168"/>
      <c r="R63" s="168"/>
      <c r="S63" s="168"/>
      <c r="T63" s="168"/>
      <c r="U63" s="168"/>
      <c r="V63" s="168"/>
      <c r="W63" s="168"/>
      <c r="X63" s="44"/>
    </row>
    <row r="64" spans="1:24" ht="13.5" customHeight="1">
      <c r="A64" s="172" t="s">
        <v>230</v>
      </c>
      <c r="B64" s="168"/>
      <c r="C64" s="168"/>
      <c r="D64" s="168"/>
      <c r="E64" s="168"/>
      <c r="F64" s="168"/>
      <c r="G64" s="168"/>
      <c r="H64" s="168"/>
      <c r="I64" s="168"/>
      <c r="J64" s="168"/>
      <c r="K64" s="168"/>
      <c r="L64" s="168"/>
      <c r="M64" s="168"/>
      <c r="N64" s="168"/>
      <c r="O64" s="168"/>
      <c r="P64" s="168"/>
      <c r="Q64" s="168"/>
      <c r="R64" s="168"/>
      <c r="S64" s="168"/>
      <c r="T64" s="168"/>
      <c r="U64" s="168"/>
      <c r="V64" s="168"/>
      <c r="W64" s="168"/>
      <c r="X64" s="44"/>
    </row>
    <row r="65" spans="1:24" ht="13.5" customHeight="1">
      <c r="A65" s="172" t="s">
        <v>235</v>
      </c>
      <c r="B65" s="168"/>
      <c r="C65" s="168"/>
      <c r="D65" s="168"/>
      <c r="E65" s="168"/>
      <c r="F65" s="168"/>
      <c r="G65" s="168"/>
      <c r="H65" s="168"/>
      <c r="I65" s="168"/>
      <c r="J65" s="168"/>
      <c r="K65" s="168"/>
      <c r="L65" s="168"/>
      <c r="M65" s="168"/>
      <c r="N65" s="168"/>
      <c r="O65" s="168"/>
      <c r="P65" s="168"/>
      <c r="Q65" s="168"/>
      <c r="R65" s="168"/>
      <c r="S65" s="168"/>
      <c r="T65" s="168"/>
      <c r="U65" s="168"/>
      <c r="V65" s="168"/>
      <c r="W65" s="168"/>
      <c r="X65" s="44"/>
    </row>
    <row r="66" spans="1:24" ht="13.5" customHeight="1">
      <c r="A66" s="172" t="s">
        <v>236</v>
      </c>
      <c r="B66" s="168"/>
      <c r="C66" s="168"/>
      <c r="D66" s="168"/>
      <c r="E66" s="168"/>
      <c r="F66" s="168"/>
      <c r="G66" s="168"/>
      <c r="H66" s="168"/>
      <c r="I66" s="168"/>
      <c r="J66" s="168"/>
      <c r="K66" s="168"/>
      <c r="L66" s="168"/>
      <c r="M66" s="168"/>
      <c r="N66" s="168"/>
      <c r="O66" s="168"/>
      <c r="P66" s="168"/>
      <c r="Q66" s="168"/>
      <c r="R66" s="168"/>
      <c r="S66" s="168"/>
      <c r="T66" s="168"/>
      <c r="U66" s="168"/>
      <c r="V66" s="168"/>
      <c r="W66" s="168"/>
      <c r="X66" s="44"/>
    </row>
    <row r="67" spans="1:24" ht="13.5" customHeight="1">
      <c r="A67" s="172" t="s">
        <v>240</v>
      </c>
      <c r="B67" s="168"/>
      <c r="C67" s="168"/>
      <c r="D67" s="168"/>
      <c r="E67" s="168"/>
      <c r="F67" s="168"/>
      <c r="G67" s="168"/>
      <c r="H67" s="168"/>
      <c r="I67" s="168"/>
      <c r="J67" s="168"/>
      <c r="K67" s="168"/>
      <c r="L67" s="168"/>
      <c r="M67" s="168"/>
      <c r="N67" s="168"/>
      <c r="O67" s="168"/>
      <c r="P67" s="168"/>
      <c r="Q67" s="168"/>
      <c r="R67" s="168"/>
      <c r="S67" s="168"/>
      <c r="T67" s="168"/>
      <c r="U67" s="168"/>
      <c r="V67" s="168"/>
      <c r="W67" s="168"/>
      <c r="X67" s="44"/>
    </row>
    <row r="68" spans="1:24" ht="13.5" customHeight="1">
      <c r="A68" s="172" t="s">
        <v>241</v>
      </c>
      <c r="B68" s="168"/>
      <c r="C68" s="168"/>
      <c r="D68" s="168"/>
      <c r="E68" s="168"/>
      <c r="F68" s="168"/>
      <c r="G68" s="168"/>
      <c r="H68" s="168"/>
      <c r="I68" s="168"/>
      <c r="J68" s="168"/>
      <c r="K68" s="168"/>
      <c r="L68" s="168"/>
      <c r="M68" s="168"/>
      <c r="N68" s="168"/>
      <c r="O68" s="168"/>
      <c r="P68" s="168"/>
      <c r="Q68" s="168"/>
      <c r="R68" s="168"/>
      <c r="S68" s="168"/>
      <c r="T68" s="168"/>
      <c r="U68" s="168"/>
      <c r="V68" s="168"/>
      <c r="W68" s="168"/>
      <c r="X68" s="44"/>
    </row>
    <row r="69" spans="1:24" ht="13.5" customHeight="1">
      <c r="A69" s="171" t="s">
        <v>242</v>
      </c>
      <c r="B69" s="168"/>
      <c r="C69" s="168"/>
      <c r="D69" s="168"/>
      <c r="E69" s="168"/>
      <c r="F69" s="168"/>
      <c r="G69" s="168"/>
      <c r="H69" s="168"/>
      <c r="I69" s="168"/>
      <c r="J69" s="168"/>
      <c r="K69" s="168"/>
      <c r="L69" s="168"/>
      <c r="M69" s="168"/>
      <c r="N69" s="168"/>
      <c r="O69" s="168"/>
      <c r="P69" s="168"/>
      <c r="Q69" s="168"/>
      <c r="R69" s="168"/>
      <c r="S69" s="168"/>
      <c r="T69" s="168"/>
      <c r="U69" s="168"/>
      <c r="V69" s="168"/>
      <c r="W69" s="168"/>
      <c r="X69" s="44"/>
    </row>
    <row r="70" spans="1:24" ht="13.5" customHeight="1">
      <c r="A70" s="171"/>
      <c r="B70" s="168"/>
      <c r="C70" s="168"/>
      <c r="D70" s="168"/>
      <c r="E70" s="168"/>
      <c r="F70" s="168"/>
      <c r="G70" s="168"/>
      <c r="H70" s="168"/>
      <c r="I70" s="168"/>
      <c r="J70" s="168"/>
      <c r="K70" s="168"/>
      <c r="L70" s="168"/>
      <c r="M70" s="168"/>
      <c r="N70" s="168"/>
      <c r="O70" s="168"/>
      <c r="P70" s="168"/>
      <c r="Q70" s="168"/>
      <c r="R70" s="168"/>
      <c r="S70" s="168"/>
      <c r="T70" s="168"/>
      <c r="U70" s="168"/>
      <c r="V70" s="168"/>
      <c r="W70" s="168"/>
      <c r="X70" s="44"/>
    </row>
    <row r="71" spans="1:24" ht="13.5" customHeight="1">
      <c r="A71" s="173" t="s">
        <v>143</v>
      </c>
      <c r="B71" s="168"/>
      <c r="C71" s="168"/>
      <c r="D71" s="168"/>
      <c r="E71" s="168"/>
      <c r="F71" s="168"/>
      <c r="G71" s="168"/>
      <c r="H71" s="168"/>
      <c r="I71" s="168"/>
      <c r="J71" s="168"/>
      <c r="K71" s="168"/>
      <c r="L71" s="168"/>
      <c r="M71" s="168"/>
      <c r="N71" s="168"/>
      <c r="O71" s="168"/>
      <c r="P71" s="168"/>
      <c r="Q71" s="168"/>
      <c r="R71" s="168"/>
      <c r="S71" s="168"/>
      <c r="T71" s="168"/>
      <c r="U71" s="168"/>
      <c r="V71" s="168"/>
      <c r="W71" s="168"/>
      <c r="X71" s="44"/>
    </row>
    <row r="72" spans="1:24" ht="13.5" customHeight="1">
      <c r="A72" s="169" t="s">
        <v>144</v>
      </c>
      <c r="B72" s="169"/>
      <c r="C72" s="169"/>
      <c r="D72" s="169"/>
      <c r="E72" s="169"/>
      <c r="F72" s="169"/>
      <c r="G72" s="169"/>
      <c r="H72" s="169"/>
      <c r="I72" s="169"/>
      <c r="J72" s="169"/>
      <c r="K72" s="169"/>
      <c r="L72" s="169"/>
      <c r="M72" s="169"/>
      <c r="N72" s="169"/>
      <c r="O72" s="169"/>
      <c r="P72" s="169"/>
      <c r="Q72" s="169"/>
      <c r="R72" s="169"/>
      <c r="S72" s="169"/>
      <c r="T72" s="169"/>
      <c r="U72" s="169"/>
      <c r="V72" s="169"/>
      <c r="W72" s="169"/>
      <c r="X72" s="44"/>
    </row>
    <row r="73" spans="1:24" ht="13.5" customHeight="1">
      <c r="A73" s="173" t="s">
        <v>145</v>
      </c>
      <c r="B73" s="168"/>
      <c r="C73" s="168"/>
      <c r="D73" s="168"/>
      <c r="E73" s="168"/>
      <c r="F73" s="168"/>
      <c r="G73" s="168"/>
      <c r="H73" s="168"/>
      <c r="I73" s="168"/>
      <c r="J73" s="168"/>
      <c r="K73" s="168"/>
      <c r="L73" s="168"/>
      <c r="M73" s="168"/>
      <c r="N73" s="168"/>
      <c r="O73" s="168"/>
      <c r="P73" s="168"/>
      <c r="Q73" s="168"/>
      <c r="R73" s="168"/>
      <c r="S73" s="168"/>
      <c r="T73" s="168"/>
      <c r="U73" s="168"/>
      <c r="V73" s="168"/>
      <c r="W73" s="168"/>
      <c r="X73" s="44"/>
    </row>
    <row r="74" spans="1:24" ht="13.5" customHeight="1">
      <c r="A74" s="171" t="s">
        <v>146</v>
      </c>
      <c r="B74" s="168"/>
      <c r="C74" s="168"/>
      <c r="D74" s="168"/>
      <c r="E74" s="168"/>
      <c r="F74" s="168"/>
      <c r="G74" s="168"/>
      <c r="H74" s="168"/>
      <c r="I74" s="168"/>
      <c r="J74" s="168"/>
      <c r="K74" s="168"/>
      <c r="L74" s="168"/>
      <c r="M74" s="168"/>
      <c r="N74" s="168"/>
      <c r="O74" s="168"/>
      <c r="P74" s="168"/>
      <c r="Q74" s="168"/>
      <c r="R74" s="168"/>
      <c r="S74" s="168"/>
      <c r="T74" s="168"/>
      <c r="U74" s="168"/>
      <c r="V74" s="168"/>
      <c r="W74" s="168"/>
      <c r="X74" s="44"/>
    </row>
    <row r="75" spans="1:24" ht="13.5" customHeight="1">
      <c r="A75" s="171" t="s">
        <v>147</v>
      </c>
      <c r="B75" s="168"/>
      <c r="C75" s="168"/>
      <c r="D75" s="168"/>
      <c r="E75" s="168"/>
      <c r="F75" s="168"/>
      <c r="G75" s="168"/>
      <c r="H75" s="168"/>
      <c r="I75" s="168"/>
      <c r="J75" s="168"/>
      <c r="K75" s="168"/>
      <c r="L75" s="168"/>
      <c r="M75" s="168"/>
      <c r="N75" s="168"/>
      <c r="O75" s="168"/>
      <c r="P75" s="168"/>
      <c r="Q75" s="168"/>
      <c r="R75" s="168"/>
      <c r="S75" s="168"/>
      <c r="T75" s="168"/>
      <c r="U75" s="168"/>
      <c r="V75" s="168"/>
      <c r="W75" s="168"/>
      <c r="X75" s="44"/>
    </row>
    <row r="76" spans="1:24" ht="13.5" customHeight="1">
      <c r="A76" s="306" t="str">
        <f>IF(AD24="集落毎の活動組織","　３　総会の議事は、第10条に規定するものを除き、出席した構成員の過半数で決し、可否同数のと","　３　総会の議事は、第10条に規定するものを除き、各集落の構成員それぞれ1票により集落とし")</f>
        <v>　３　総会の議事は、第10条に規定するものを除き、出席した構成員の過半数で決し、可否同数のと</v>
      </c>
      <c r="B76" s="306"/>
      <c r="C76" s="306"/>
      <c r="D76" s="306"/>
      <c r="E76" s="306"/>
      <c r="F76" s="306"/>
      <c r="G76" s="306"/>
      <c r="H76" s="306"/>
      <c r="I76" s="306"/>
      <c r="J76" s="306"/>
      <c r="K76" s="306"/>
      <c r="L76" s="306"/>
      <c r="M76" s="306"/>
      <c r="N76" s="306"/>
      <c r="O76" s="306"/>
      <c r="P76" s="306"/>
      <c r="Q76" s="306"/>
      <c r="R76" s="306"/>
      <c r="S76" s="306"/>
      <c r="T76" s="306"/>
      <c r="U76" s="306"/>
      <c r="V76" s="306"/>
      <c r="W76" s="306"/>
      <c r="X76" s="44"/>
    </row>
    <row r="77" spans="1:24" ht="13.5" customHeight="1">
      <c r="A77" s="307" t="str">
        <f>IF(AD24="集落毎の活動組織","　　　きは、議長の決するところによる｡","　　　ての議決を行った後、各集落及び団体の代表でそれぞれ1票により行い、過半数で決する。")</f>
        <v>　　　きは、議長の決するところによる｡</v>
      </c>
      <c r="B77" s="307"/>
      <c r="C77" s="307"/>
      <c r="D77" s="307"/>
      <c r="E77" s="307"/>
      <c r="F77" s="307"/>
      <c r="G77" s="307"/>
      <c r="H77" s="307"/>
      <c r="I77" s="307"/>
      <c r="J77" s="307"/>
      <c r="K77" s="307"/>
      <c r="L77" s="307"/>
      <c r="M77" s="307"/>
      <c r="N77" s="307"/>
      <c r="O77" s="307"/>
      <c r="P77" s="307"/>
      <c r="Q77" s="307"/>
      <c r="R77" s="307"/>
      <c r="S77" s="307"/>
      <c r="T77" s="307"/>
      <c r="U77" s="307"/>
      <c r="V77" s="307"/>
      <c r="W77" s="307"/>
      <c r="X77" s="44"/>
    </row>
    <row r="78" spans="1:24" ht="13.5" customHeight="1">
      <c r="A78" s="307" t="str">
        <f>IF(AD24="集落毎の活動組織","　　　","　　　なお、可否同数のときは、議長の決するところによる｡")</f>
        <v>　　　</v>
      </c>
      <c r="B78" s="307"/>
      <c r="C78" s="307"/>
      <c r="D78" s="307"/>
      <c r="E78" s="307"/>
      <c r="F78" s="307"/>
      <c r="G78" s="307"/>
      <c r="H78" s="307"/>
      <c r="I78" s="307"/>
      <c r="J78" s="307"/>
      <c r="K78" s="307"/>
      <c r="L78" s="307"/>
      <c r="M78" s="307"/>
      <c r="N78" s="307"/>
      <c r="O78" s="307"/>
      <c r="P78" s="307"/>
      <c r="Q78" s="307"/>
      <c r="R78" s="307"/>
      <c r="S78" s="307"/>
      <c r="T78" s="307"/>
      <c r="U78" s="307"/>
      <c r="V78" s="307"/>
      <c r="W78" s="307"/>
      <c r="X78" s="44"/>
    </row>
    <row r="79" spans="1:24" ht="13.5" customHeight="1">
      <c r="A79" s="171" t="s">
        <v>148</v>
      </c>
      <c r="B79" s="168"/>
      <c r="C79" s="168"/>
      <c r="D79" s="170"/>
      <c r="E79" s="170"/>
      <c r="F79" s="170"/>
      <c r="G79" s="170"/>
      <c r="H79" s="170"/>
      <c r="I79" s="170"/>
      <c r="J79" s="170"/>
      <c r="K79" s="170"/>
      <c r="L79" s="170"/>
      <c r="M79" s="170"/>
      <c r="N79" s="170"/>
      <c r="O79" s="170"/>
      <c r="P79" s="170"/>
      <c r="Q79" s="170"/>
      <c r="R79" s="170"/>
      <c r="S79" s="170"/>
      <c r="T79" s="170"/>
      <c r="U79" s="170"/>
      <c r="V79" s="170"/>
      <c r="W79" s="170"/>
      <c r="X79" s="44"/>
    </row>
    <row r="80" spans="1:24" ht="13.5" customHeight="1">
      <c r="A80" s="171" t="s">
        <v>149</v>
      </c>
      <c r="B80" s="168"/>
      <c r="C80" s="168"/>
      <c r="D80" s="168"/>
      <c r="E80" s="168"/>
      <c r="F80" s="168"/>
      <c r="G80" s="168"/>
      <c r="H80" s="168"/>
      <c r="I80" s="168"/>
      <c r="J80" s="168"/>
      <c r="K80" s="168"/>
      <c r="L80" s="168"/>
      <c r="M80" s="168"/>
      <c r="N80" s="168"/>
      <c r="O80" s="168"/>
      <c r="P80" s="168"/>
      <c r="Q80" s="168"/>
      <c r="R80" s="168"/>
      <c r="S80" s="168"/>
      <c r="T80" s="168"/>
      <c r="U80" s="168"/>
      <c r="V80" s="168"/>
      <c r="W80" s="168"/>
      <c r="X80" s="44"/>
    </row>
    <row r="81" spans="1:24" ht="13.5" customHeight="1">
      <c r="A81" s="171" t="s">
        <v>150</v>
      </c>
      <c r="B81" s="168"/>
      <c r="C81" s="168"/>
      <c r="D81" s="168"/>
      <c r="E81" s="168"/>
      <c r="F81" s="168"/>
      <c r="G81" s="168"/>
      <c r="H81" s="168"/>
      <c r="I81" s="168"/>
      <c r="J81" s="168"/>
      <c r="K81" s="168"/>
      <c r="L81" s="168"/>
      <c r="M81" s="168"/>
      <c r="N81" s="168"/>
      <c r="O81" s="168"/>
      <c r="P81" s="168"/>
      <c r="Q81" s="168"/>
      <c r="R81" s="168"/>
      <c r="S81" s="168"/>
      <c r="T81" s="168"/>
      <c r="U81" s="168"/>
      <c r="V81" s="168"/>
      <c r="W81" s="168"/>
      <c r="X81" s="44"/>
    </row>
    <row r="82" spans="1:24" ht="13.5" customHeight="1">
      <c r="A82" s="174"/>
      <c r="B82" s="174"/>
      <c r="C82" s="175"/>
      <c r="D82" s="168"/>
      <c r="E82" s="168"/>
      <c r="F82" s="168"/>
      <c r="G82" s="168"/>
      <c r="H82" s="168"/>
      <c r="I82" s="168"/>
      <c r="J82" s="168"/>
      <c r="K82" s="168"/>
      <c r="L82" s="168"/>
      <c r="M82" s="168"/>
      <c r="N82" s="168"/>
      <c r="O82" s="168"/>
      <c r="P82" s="168"/>
      <c r="Q82" s="168"/>
      <c r="R82" s="168"/>
      <c r="S82" s="168"/>
      <c r="T82" s="168"/>
      <c r="U82" s="168"/>
      <c r="V82" s="168"/>
      <c r="W82" s="168"/>
      <c r="X82" s="44"/>
    </row>
    <row r="83" spans="1:24" ht="13.5" customHeight="1">
      <c r="A83" s="171"/>
      <c r="B83" s="168"/>
      <c r="C83" s="168"/>
      <c r="D83" s="168"/>
      <c r="E83" s="168"/>
      <c r="F83" s="168"/>
      <c r="G83" s="168"/>
      <c r="H83" s="168"/>
      <c r="I83" s="168"/>
      <c r="J83" s="168"/>
      <c r="K83" s="168"/>
      <c r="L83" s="168"/>
      <c r="M83" s="168"/>
      <c r="N83" s="168"/>
      <c r="O83" s="168"/>
      <c r="P83" s="168"/>
      <c r="Q83" s="168"/>
      <c r="R83" s="168"/>
      <c r="S83" s="168"/>
      <c r="T83" s="168"/>
      <c r="U83" s="168"/>
      <c r="V83" s="168"/>
      <c r="W83" s="168"/>
      <c r="X83" s="44"/>
    </row>
    <row r="84" spans="1:24" ht="13.5" customHeight="1">
      <c r="A84" s="171" t="s">
        <v>151</v>
      </c>
      <c r="B84" s="168"/>
      <c r="C84" s="168"/>
      <c r="D84" s="168"/>
      <c r="E84" s="168"/>
      <c r="F84" s="168"/>
      <c r="G84" s="168"/>
      <c r="H84" s="168"/>
      <c r="I84" s="168"/>
      <c r="J84" s="168"/>
      <c r="K84" s="168"/>
      <c r="L84" s="168"/>
      <c r="M84" s="168"/>
      <c r="N84" s="168"/>
      <c r="O84" s="168"/>
      <c r="P84" s="168"/>
      <c r="Q84" s="168"/>
      <c r="R84" s="168"/>
      <c r="S84" s="168"/>
      <c r="T84" s="168"/>
      <c r="U84" s="168"/>
      <c r="V84" s="168"/>
      <c r="W84" s="168"/>
      <c r="X84" s="44"/>
    </row>
    <row r="85" spans="1:38" s="46" customFormat="1" ht="13.5" customHeight="1">
      <c r="A85" s="288" t="s">
        <v>208</v>
      </c>
      <c r="B85" s="288"/>
      <c r="C85" s="288"/>
      <c r="D85" s="288"/>
      <c r="E85" s="288"/>
      <c r="F85" s="288"/>
      <c r="G85" s="288"/>
      <c r="H85" s="288"/>
      <c r="I85" s="288"/>
      <c r="J85" s="288"/>
      <c r="K85" s="288"/>
      <c r="L85" s="288"/>
      <c r="M85" s="288"/>
      <c r="N85" s="288"/>
      <c r="O85" s="288"/>
      <c r="P85" s="288"/>
      <c r="Q85" s="288"/>
      <c r="R85" s="288"/>
      <c r="S85" s="288"/>
      <c r="T85" s="288"/>
      <c r="U85" s="288"/>
      <c r="V85" s="288"/>
      <c r="W85" s="288"/>
      <c r="X85" s="45"/>
      <c r="Y85" s="2"/>
      <c r="Z85" s="2"/>
      <c r="AA85" s="2"/>
      <c r="AB85" s="2"/>
      <c r="AC85" s="2"/>
      <c r="AD85" s="2"/>
      <c r="AE85" s="2"/>
      <c r="AF85" s="2"/>
      <c r="AG85" s="2"/>
      <c r="AH85" s="2"/>
      <c r="AI85" s="2"/>
      <c r="AJ85" s="2"/>
      <c r="AK85" s="2"/>
      <c r="AL85" s="2"/>
    </row>
    <row r="86" spans="1:38" s="46" customFormat="1" ht="13.5" customHeight="1">
      <c r="A86" s="288"/>
      <c r="B86" s="288"/>
      <c r="C86" s="288"/>
      <c r="D86" s="288"/>
      <c r="E86" s="288"/>
      <c r="F86" s="288"/>
      <c r="G86" s="288"/>
      <c r="H86" s="288"/>
      <c r="I86" s="288"/>
      <c r="J86" s="288"/>
      <c r="K86" s="288"/>
      <c r="L86" s="288"/>
      <c r="M86" s="288"/>
      <c r="N86" s="288"/>
      <c r="O86" s="288"/>
      <c r="P86" s="288"/>
      <c r="Q86" s="288"/>
      <c r="R86" s="288"/>
      <c r="S86" s="288"/>
      <c r="T86" s="288"/>
      <c r="U86" s="288"/>
      <c r="V86" s="288"/>
      <c r="W86" s="288"/>
      <c r="X86" s="45"/>
      <c r="Y86" s="2"/>
      <c r="Z86" s="2"/>
      <c r="AA86" s="2"/>
      <c r="AB86" s="2"/>
      <c r="AC86" s="2"/>
      <c r="AD86" s="2"/>
      <c r="AE86" s="2"/>
      <c r="AF86" s="2"/>
      <c r="AG86" s="2"/>
      <c r="AH86" s="2"/>
      <c r="AI86" s="2"/>
      <c r="AJ86" s="2"/>
      <c r="AK86" s="2"/>
      <c r="AL86" s="2"/>
    </row>
    <row r="87" spans="1:24" ht="13.5" customHeight="1">
      <c r="A87" s="172" t="s">
        <v>284</v>
      </c>
      <c r="B87" s="168"/>
      <c r="C87" s="168"/>
      <c r="D87" s="168"/>
      <c r="E87" s="168"/>
      <c r="F87" s="168"/>
      <c r="G87" s="168"/>
      <c r="H87" s="168"/>
      <c r="I87" s="168"/>
      <c r="J87" s="168"/>
      <c r="K87" s="168"/>
      <c r="L87" s="168"/>
      <c r="M87" s="168"/>
      <c r="N87" s="168"/>
      <c r="O87" s="168"/>
      <c r="P87" s="168"/>
      <c r="Q87" s="168"/>
      <c r="R87" s="168"/>
      <c r="S87" s="168"/>
      <c r="T87" s="168"/>
      <c r="U87" s="168"/>
      <c r="V87" s="168"/>
      <c r="W87" s="168"/>
      <c r="X87" s="44"/>
    </row>
    <row r="88" spans="1:24" ht="13.5" customHeight="1">
      <c r="A88" s="172" t="s">
        <v>285</v>
      </c>
      <c r="B88" s="168"/>
      <c r="C88" s="168"/>
      <c r="D88" s="168"/>
      <c r="E88" s="168"/>
      <c r="F88" s="168"/>
      <c r="G88" s="168"/>
      <c r="H88" s="168"/>
      <c r="I88" s="168"/>
      <c r="J88" s="168"/>
      <c r="K88" s="168"/>
      <c r="L88" s="168"/>
      <c r="M88" s="168"/>
      <c r="N88" s="168"/>
      <c r="O88" s="168"/>
      <c r="P88" s="168"/>
      <c r="Q88" s="168"/>
      <c r="R88" s="168"/>
      <c r="S88" s="168"/>
      <c r="T88" s="168"/>
      <c r="U88" s="168"/>
      <c r="V88" s="168"/>
      <c r="W88" s="168"/>
      <c r="X88" s="44"/>
    </row>
    <row r="89" spans="1:24" ht="13.5" customHeight="1">
      <c r="A89" s="172" t="s">
        <v>286</v>
      </c>
      <c r="B89" s="168"/>
      <c r="C89" s="168"/>
      <c r="D89" s="168"/>
      <c r="E89" s="168"/>
      <c r="F89" s="168"/>
      <c r="G89" s="168"/>
      <c r="H89" s="168"/>
      <c r="I89" s="168"/>
      <c r="J89" s="168"/>
      <c r="K89" s="168"/>
      <c r="L89" s="168"/>
      <c r="M89" s="168"/>
      <c r="N89" s="168"/>
      <c r="O89" s="168"/>
      <c r="P89" s="168"/>
      <c r="Q89" s="168"/>
      <c r="R89" s="168"/>
      <c r="S89" s="168"/>
      <c r="T89" s="168"/>
      <c r="U89" s="168"/>
      <c r="V89" s="168"/>
      <c r="W89" s="168"/>
      <c r="X89" s="44"/>
    </row>
    <row r="90" spans="1:24" ht="13.5" customHeight="1">
      <c r="A90" s="172" t="s">
        <v>152</v>
      </c>
      <c r="B90" s="168"/>
      <c r="C90" s="168"/>
      <c r="D90" s="168"/>
      <c r="E90" s="168"/>
      <c r="F90" s="168"/>
      <c r="G90" s="168"/>
      <c r="H90" s="168"/>
      <c r="I90" s="168"/>
      <c r="J90" s="168"/>
      <c r="K90" s="168"/>
      <c r="L90" s="168"/>
      <c r="M90" s="168"/>
      <c r="N90" s="168"/>
      <c r="O90" s="168"/>
      <c r="P90" s="168"/>
      <c r="Q90" s="168"/>
      <c r="R90" s="168"/>
      <c r="S90" s="168"/>
      <c r="T90" s="168"/>
      <c r="U90" s="168"/>
      <c r="V90" s="168"/>
      <c r="W90" s="168"/>
      <c r="X90" s="44"/>
    </row>
    <row r="91" spans="1:24" ht="13.5" customHeight="1">
      <c r="A91" s="176"/>
      <c r="B91" s="168"/>
      <c r="C91" s="168"/>
      <c r="D91" s="168"/>
      <c r="E91" s="168"/>
      <c r="F91" s="168"/>
      <c r="G91" s="168"/>
      <c r="H91" s="168"/>
      <c r="I91" s="168"/>
      <c r="J91" s="168"/>
      <c r="K91" s="168"/>
      <c r="L91" s="168"/>
      <c r="M91" s="168"/>
      <c r="N91" s="168"/>
      <c r="O91" s="168"/>
      <c r="P91" s="168"/>
      <c r="Q91" s="168"/>
      <c r="R91" s="168"/>
      <c r="S91" s="168"/>
      <c r="T91" s="168"/>
      <c r="U91" s="168"/>
      <c r="V91" s="168"/>
      <c r="W91" s="168"/>
      <c r="X91" s="44"/>
    </row>
    <row r="92" spans="1:38" ht="13.5" customHeight="1">
      <c r="A92" s="176"/>
      <c r="B92" s="168"/>
      <c r="C92" s="168"/>
      <c r="D92" s="168"/>
      <c r="E92" s="168"/>
      <c r="F92" s="168"/>
      <c r="G92" s="168"/>
      <c r="H92" s="168"/>
      <c r="I92" s="168"/>
      <c r="J92" s="168"/>
      <c r="K92" s="168"/>
      <c r="L92" s="168"/>
      <c r="M92" s="168"/>
      <c r="N92" s="168"/>
      <c r="O92" s="168"/>
      <c r="P92" s="168"/>
      <c r="Q92" s="168"/>
      <c r="R92" s="168"/>
      <c r="S92" s="168"/>
      <c r="T92" s="168"/>
      <c r="U92" s="168"/>
      <c r="V92" s="168"/>
      <c r="W92" s="168"/>
      <c r="X92" s="44"/>
      <c r="Y92" s="46"/>
      <c r="Z92" s="46"/>
      <c r="AA92" s="46"/>
      <c r="AB92" s="46"/>
      <c r="AC92" s="46"/>
      <c r="AD92" s="46"/>
      <c r="AE92" s="46"/>
      <c r="AF92" s="46"/>
      <c r="AG92" s="46"/>
      <c r="AH92" s="46"/>
      <c r="AI92" s="46"/>
      <c r="AJ92" s="46"/>
      <c r="AK92" s="46"/>
      <c r="AL92" s="46"/>
    </row>
    <row r="93" spans="1:38" ht="13.5" customHeight="1">
      <c r="A93" s="177" t="s">
        <v>153</v>
      </c>
      <c r="B93" s="168"/>
      <c r="C93" s="168"/>
      <c r="D93" s="168"/>
      <c r="E93" s="168"/>
      <c r="F93" s="168"/>
      <c r="G93" s="168"/>
      <c r="H93" s="168"/>
      <c r="I93" s="168"/>
      <c r="J93" s="168"/>
      <c r="K93" s="168"/>
      <c r="L93" s="168"/>
      <c r="M93" s="168"/>
      <c r="N93" s="168"/>
      <c r="O93" s="168"/>
      <c r="P93" s="168"/>
      <c r="Q93" s="168"/>
      <c r="R93" s="168"/>
      <c r="S93" s="168"/>
      <c r="T93" s="168"/>
      <c r="U93" s="168"/>
      <c r="V93" s="168"/>
      <c r="W93" s="168"/>
      <c r="X93" s="44"/>
      <c r="Y93" s="46"/>
      <c r="Z93" s="46"/>
      <c r="AA93" s="46"/>
      <c r="AB93" s="46"/>
      <c r="AC93" s="46"/>
      <c r="AD93" s="46"/>
      <c r="AE93" s="46"/>
      <c r="AF93" s="46"/>
      <c r="AG93" s="46"/>
      <c r="AH93" s="46"/>
      <c r="AI93" s="46"/>
      <c r="AJ93" s="46"/>
      <c r="AK93" s="46"/>
      <c r="AL93" s="46"/>
    </row>
    <row r="94" spans="1:24" ht="13.5" customHeight="1">
      <c r="A94" s="171"/>
      <c r="B94" s="168"/>
      <c r="C94" s="168"/>
      <c r="D94" s="168"/>
      <c r="E94" s="168"/>
      <c r="F94" s="168"/>
      <c r="G94" s="168"/>
      <c r="H94" s="168"/>
      <c r="I94" s="168"/>
      <c r="J94" s="168"/>
      <c r="K94" s="168"/>
      <c r="L94" s="168"/>
      <c r="M94" s="168"/>
      <c r="N94" s="168"/>
      <c r="O94" s="168"/>
      <c r="P94" s="168"/>
      <c r="Q94" s="168"/>
      <c r="R94" s="168"/>
      <c r="S94" s="168"/>
      <c r="T94" s="168"/>
      <c r="U94" s="168"/>
      <c r="V94" s="168"/>
      <c r="W94" s="168"/>
      <c r="X94" s="44"/>
    </row>
    <row r="95" spans="1:24" ht="13.5" customHeight="1">
      <c r="A95" s="173" t="s">
        <v>154</v>
      </c>
      <c r="B95" s="168"/>
      <c r="C95" s="168"/>
      <c r="D95" s="168"/>
      <c r="E95" s="168"/>
      <c r="F95" s="168"/>
      <c r="G95" s="168"/>
      <c r="H95" s="168"/>
      <c r="I95" s="168"/>
      <c r="J95" s="168"/>
      <c r="K95" s="168"/>
      <c r="L95" s="168"/>
      <c r="M95" s="168"/>
      <c r="N95" s="168"/>
      <c r="O95" s="168"/>
      <c r="P95" s="168"/>
      <c r="Q95" s="168"/>
      <c r="R95" s="168"/>
      <c r="S95" s="168"/>
      <c r="T95" s="168"/>
      <c r="U95" s="168"/>
      <c r="V95" s="168"/>
      <c r="W95" s="168"/>
      <c r="X95" s="44"/>
    </row>
    <row r="96" spans="1:24" ht="13.5" customHeight="1">
      <c r="A96" s="178" t="s">
        <v>155</v>
      </c>
      <c r="B96" s="168"/>
      <c r="C96" s="168"/>
      <c r="D96" s="168"/>
      <c r="E96" s="168"/>
      <c r="F96" s="168"/>
      <c r="G96" s="168"/>
      <c r="H96" s="168"/>
      <c r="I96" s="168"/>
      <c r="J96" s="168"/>
      <c r="K96" s="168"/>
      <c r="L96" s="168"/>
      <c r="M96" s="168"/>
      <c r="N96" s="168"/>
      <c r="O96" s="168"/>
      <c r="P96" s="168"/>
      <c r="Q96" s="168"/>
      <c r="R96" s="168"/>
      <c r="S96" s="168"/>
      <c r="T96" s="168"/>
      <c r="U96" s="168"/>
      <c r="V96" s="168"/>
      <c r="W96" s="168"/>
      <c r="X96" s="44"/>
    </row>
    <row r="97" spans="1:24" ht="13.5" customHeight="1">
      <c r="A97" s="178" t="s">
        <v>156</v>
      </c>
      <c r="B97" s="168"/>
      <c r="C97" s="168"/>
      <c r="D97" s="168"/>
      <c r="E97" s="168"/>
      <c r="F97" s="168"/>
      <c r="G97" s="168"/>
      <c r="H97" s="168"/>
      <c r="I97" s="168"/>
      <c r="J97" s="168"/>
      <c r="K97" s="168"/>
      <c r="L97" s="168"/>
      <c r="M97" s="168"/>
      <c r="N97" s="168"/>
      <c r="O97" s="168"/>
      <c r="P97" s="168"/>
      <c r="Q97" s="168"/>
      <c r="R97" s="168"/>
      <c r="S97" s="168"/>
      <c r="T97" s="168"/>
      <c r="U97" s="168"/>
      <c r="V97" s="168"/>
      <c r="W97" s="168"/>
      <c r="X97" s="44"/>
    </row>
    <row r="98" spans="1:24" ht="13.5" customHeight="1">
      <c r="A98" s="171" t="s">
        <v>157</v>
      </c>
      <c r="B98" s="168"/>
      <c r="C98" s="168"/>
      <c r="D98" s="168"/>
      <c r="E98" s="168"/>
      <c r="F98" s="168"/>
      <c r="G98" s="168"/>
      <c r="H98" s="168"/>
      <c r="I98" s="168"/>
      <c r="J98" s="168"/>
      <c r="K98" s="168"/>
      <c r="L98" s="168"/>
      <c r="M98" s="168"/>
      <c r="N98" s="168"/>
      <c r="O98" s="168"/>
      <c r="P98" s="168"/>
      <c r="Q98" s="168"/>
      <c r="R98" s="168"/>
      <c r="S98" s="168"/>
      <c r="T98" s="168"/>
      <c r="U98" s="168"/>
      <c r="V98" s="168"/>
      <c r="W98" s="168"/>
      <c r="X98" s="44"/>
    </row>
    <row r="99" spans="1:24" ht="13.5" customHeight="1">
      <c r="A99" s="171" t="s">
        <v>158</v>
      </c>
      <c r="B99" s="168"/>
      <c r="C99" s="168"/>
      <c r="D99" s="168"/>
      <c r="E99" s="168"/>
      <c r="F99" s="168"/>
      <c r="G99" s="168"/>
      <c r="H99" s="168"/>
      <c r="I99" s="168"/>
      <c r="J99" s="168"/>
      <c r="K99" s="168"/>
      <c r="L99" s="168"/>
      <c r="M99" s="168"/>
      <c r="N99" s="168"/>
      <c r="O99" s="168"/>
      <c r="P99" s="168"/>
      <c r="Q99" s="168"/>
      <c r="R99" s="168"/>
      <c r="S99" s="168"/>
      <c r="T99" s="168"/>
      <c r="U99" s="168"/>
      <c r="V99" s="168"/>
      <c r="W99" s="168"/>
      <c r="X99" s="44"/>
    </row>
    <row r="100" spans="1:24" ht="13.5" customHeight="1">
      <c r="A100" s="171" t="s">
        <v>159</v>
      </c>
      <c r="B100" s="168"/>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44"/>
    </row>
    <row r="101" spans="1:24" ht="13.5" customHeight="1">
      <c r="A101" s="171" t="str">
        <f>CONCATENATE("四　その他",AD15,"が必要と認めた書類")</f>
        <v>四　その他代表が必要と認めた書類</v>
      </c>
      <c r="B101" s="168"/>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44"/>
    </row>
    <row r="102" spans="1:24" ht="13.5" customHeight="1">
      <c r="A102" s="171"/>
      <c r="B102" s="168"/>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44"/>
    </row>
    <row r="103" spans="1:24" ht="13.5" customHeight="1">
      <c r="A103" s="173" t="s">
        <v>160</v>
      </c>
      <c r="B103" s="168"/>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44"/>
    </row>
    <row r="104" spans="1:24" ht="13.5" customHeight="1">
      <c r="A104" s="173" t="s">
        <v>161</v>
      </c>
      <c r="B104" s="168"/>
      <c r="C104" s="168"/>
      <c r="D104" s="168"/>
      <c r="E104" s="168"/>
      <c r="F104" s="168"/>
      <c r="G104" s="168"/>
      <c r="H104" s="168"/>
      <c r="I104" s="168"/>
      <c r="J104" s="168"/>
      <c r="K104" s="168"/>
      <c r="L104" s="168"/>
      <c r="M104" s="168"/>
      <c r="N104" s="168"/>
      <c r="O104" s="168"/>
      <c r="P104" s="168"/>
      <c r="Q104" s="168"/>
      <c r="R104" s="168"/>
      <c r="S104" s="168"/>
      <c r="T104" s="168"/>
      <c r="U104" s="168"/>
      <c r="V104" s="168"/>
      <c r="W104" s="168"/>
      <c r="X104" s="44"/>
    </row>
    <row r="105" spans="1:24" ht="13.5" customHeight="1">
      <c r="A105" s="171"/>
      <c r="B105" s="168"/>
      <c r="C105" s="168"/>
      <c r="D105" s="168"/>
      <c r="E105" s="168"/>
      <c r="F105" s="168"/>
      <c r="G105" s="168"/>
      <c r="H105" s="168"/>
      <c r="I105" s="168"/>
      <c r="J105" s="168"/>
      <c r="K105" s="168"/>
      <c r="L105" s="168"/>
      <c r="M105" s="168"/>
      <c r="N105" s="168"/>
      <c r="O105" s="168"/>
      <c r="P105" s="168"/>
      <c r="Q105" s="168"/>
      <c r="R105" s="168"/>
      <c r="S105" s="168"/>
      <c r="T105" s="168"/>
      <c r="U105" s="168"/>
      <c r="V105" s="168"/>
      <c r="W105" s="168"/>
      <c r="X105" s="44"/>
    </row>
    <row r="106" spans="1:24" ht="13.5" customHeight="1">
      <c r="A106" s="173" t="s">
        <v>162</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44"/>
    </row>
    <row r="107" spans="1:24" ht="13.5" customHeight="1">
      <c r="A107" s="173" t="s">
        <v>163</v>
      </c>
      <c r="B107" s="168"/>
      <c r="C107" s="168"/>
      <c r="D107" s="168"/>
      <c r="E107" s="168"/>
      <c r="F107" s="168"/>
      <c r="G107" s="168"/>
      <c r="H107" s="168"/>
      <c r="I107" s="168"/>
      <c r="J107" s="168"/>
      <c r="K107" s="168"/>
      <c r="L107" s="168"/>
      <c r="M107" s="168"/>
      <c r="N107" s="168"/>
      <c r="O107" s="168"/>
      <c r="P107" s="168"/>
      <c r="Q107" s="168"/>
      <c r="R107" s="168"/>
      <c r="S107" s="168"/>
      <c r="T107" s="168"/>
      <c r="U107" s="168"/>
      <c r="V107" s="168"/>
      <c r="W107" s="168"/>
      <c r="X107" s="44"/>
    </row>
    <row r="108" spans="1:24" ht="13.5" customHeight="1">
      <c r="A108" s="171"/>
      <c r="B108" s="168"/>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44"/>
    </row>
    <row r="109" spans="1:24" ht="13.5" customHeight="1">
      <c r="A109" s="173" t="s">
        <v>164</v>
      </c>
      <c r="B109" s="168"/>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44"/>
    </row>
    <row r="110" spans="1:24" ht="13.5" customHeight="1">
      <c r="A110" s="178" t="s">
        <v>165</v>
      </c>
      <c r="B110" s="168"/>
      <c r="C110" s="168"/>
      <c r="D110" s="168"/>
      <c r="E110" s="168"/>
      <c r="F110" s="168"/>
      <c r="G110" s="168"/>
      <c r="H110" s="168"/>
      <c r="I110" s="168"/>
      <c r="J110" s="168"/>
      <c r="K110" s="168"/>
      <c r="L110" s="168"/>
      <c r="M110" s="168"/>
      <c r="N110" s="168"/>
      <c r="O110" s="168"/>
      <c r="P110" s="168"/>
      <c r="Q110" s="168"/>
      <c r="R110" s="168"/>
      <c r="S110" s="168"/>
      <c r="T110" s="168"/>
      <c r="U110" s="168"/>
      <c r="V110" s="168"/>
      <c r="W110" s="168"/>
      <c r="X110" s="44"/>
    </row>
    <row r="111" spans="1:24" ht="13.5" customHeight="1">
      <c r="A111" s="178" t="s">
        <v>166</v>
      </c>
      <c r="B111" s="168"/>
      <c r="C111" s="168"/>
      <c r="D111" s="168"/>
      <c r="E111" s="168"/>
      <c r="F111" s="168"/>
      <c r="G111" s="168"/>
      <c r="H111" s="168"/>
      <c r="I111" s="168"/>
      <c r="J111" s="168"/>
      <c r="K111" s="168"/>
      <c r="L111" s="168"/>
      <c r="M111" s="168"/>
      <c r="N111" s="168"/>
      <c r="O111" s="168"/>
      <c r="P111" s="168"/>
      <c r="Q111" s="168"/>
      <c r="R111" s="168"/>
      <c r="S111" s="168"/>
      <c r="T111" s="168"/>
      <c r="U111" s="168"/>
      <c r="V111" s="168"/>
      <c r="W111" s="168"/>
      <c r="X111" s="44"/>
    </row>
    <row r="112" spans="1:24" ht="13.5" customHeight="1">
      <c r="A112" s="171" t="s">
        <v>239</v>
      </c>
      <c r="B112" s="168"/>
      <c r="C112" s="168"/>
      <c r="D112" s="168"/>
      <c r="E112" s="168"/>
      <c r="F112" s="168"/>
      <c r="G112" s="168"/>
      <c r="H112" s="168"/>
      <c r="I112" s="168"/>
      <c r="J112" s="168"/>
      <c r="K112" s="168"/>
      <c r="L112" s="168"/>
      <c r="M112" s="168"/>
      <c r="N112" s="168"/>
      <c r="O112" s="168"/>
      <c r="P112" s="168"/>
      <c r="Q112" s="168"/>
      <c r="R112" s="168"/>
      <c r="S112" s="168"/>
      <c r="T112" s="168"/>
      <c r="U112" s="168"/>
      <c r="V112" s="168"/>
      <c r="W112" s="168"/>
      <c r="X112" s="44"/>
    </row>
    <row r="113" spans="1:24" ht="13.5" customHeight="1">
      <c r="A113" s="171" t="s">
        <v>248</v>
      </c>
      <c r="B113" s="168"/>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44"/>
    </row>
    <row r="114" spans="1:24" ht="13.5" customHeight="1">
      <c r="A114" s="171" t="s">
        <v>249</v>
      </c>
      <c r="B114" s="168"/>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44"/>
    </row>
    <row r="115" spans="1:24" ht="13.5" customHeight="1">
      <c r="A115" s="171"/>
      <c r="B115" s="168"/>
      <c r="C115" s="168"/>
      <c r="D115" s="168"/>
      <c r="E115" s="168"/>
      <c r="F115" s="168"/>
      <c r="G115" s="168"/>
      <c r="H115" s="168"/>
      <c r="I115" s="168"/>
      <c r="J115" s="168"/>
      <c r="K115" s="168"/>
      <c r="L115" s="168"/>
      <c r="M115" s="168"/>
      <c r="N115" s="168"/>
      <c r="O115" s="168"/>
      <c r="P115" s="168"/>
      <c r="Q115" s="168"/>
      <c r="R115" s="168"/>
      <c r="S115" s="168"/>
      <c r="T115" s="168"/>
      <c r="U115" s="168"/>
      <c r="V115" s="168"/>
      <c r="W115" s="168"/>
      <c r="X115" s="44"/>
    </row>
    <row r="116" spans="1:24" ht="13.5" customHeight="1">
      <c r="A116" s="173" t="s">
        <v>167</v>
      </c>
      <c r="B116" s="168"/>
      <c r="C116" s="168"/>
      <c r="D116" s="168"/>
      <c r="E116" s="168"/>
      <c r="F116" s="168"/>
      <c r="G116" s="168"/>
      <c r="H116" s="168"/>
      <c r="I116" s="168"/>
      <c r="J116" s="168"/>
      <c r="K116" s="168"/>
      <c r="L116" s="168"/>
      <c r="M116" s="168"/>
      <c r="N116" s="168"/>
      <c r="O116" s="168"/>
      <c r="P116" s="168"/>
      <c r="Q116" s="168"/>
      <c r="R116" s="168"/>
      <c r="S116" s="168"/>
      <c r="T116" s="168"/>
      <c r="U116" s="168"/>
      <c r="V116" s="168"/>
      <c r="W116" s="168"/>
      <c r="X116" s="44"/>
    </row>
    <row r="117" spans="1:24" ht="13.5" customHeight="1">
      <c r="A117" s="173" t="s">
        <v>168</v>
      </c>
      <c r="B117" s="168"/>
      <c r="C117" s="168"/>
      <c r="D117" s="168"/>
      <c r="E117" s="168"/>
      <c r="F117" s="168"/>
      <c r="G117" s="168"/>
      <c r="H117" s="168"/>
      <c r="I117" s="168"/>
      <c r="J117" s="168"/>
      <c r="K117" s="168"/>
      <c r="L117" s="168"/>
      <c r="M117" s="168"/>
      <c r="N117" s="168"/>
      <c r="O117" s="168"/>
      <c r="P117" s="168"/>
      <c r="Q117" s="168"/>
      <c r="R117" s="168"/>
      <c r="S117" s="168"/>
      <c r="T117" s="168"/>
      <c r="U117" s="168"/>
      <c r="V117" s="168"/>
      <c r="W117" s="168"/>
      <c r="X117" s="44"/>
    </row>
    <row r="118" spans="1:24" ht="13.5" customHeight="1">
      <c r="A118" s="173"/>
      <c r="B118" s="168"/>
      <c r="C118" s="168"/>
      <c r="D118" s="168"/>
      <c r="E118" s="168"/>
      <c r="F118" s="168"/>
      <c r="G118" s="168"/>
      <c r="H118" s="168"/>
      <c r="I118" s="168"/>
      <c r="J118" s="168"/>
      <c r="K118" s="168"/>
      <c r="L118" s="168"/>
      <c r="M118" s="168"/>
      <c r="N118" s="168"/>
      <c r="O118" s="168"/>
      <c r="P118" s="168"/>
      <c r="Q118" s="168"/>
      <c r="R118" s="168"/>
      <c r="S118" s="168"/>
      <c r="T118" s="168"/>
      <c r="U118" s="168"/>
      <c r="V118" s="168"/>
      <c r="W118" s="168"/>
      <c r="X118" s="44"/>
    </row>
    <row r="119" spans="1:24" ht="13.5" customHeight="1">
      <c r="A119" s="173" t="s">
        <v>169</v>
      </c>
      <c r="B119" s="168"/>
      <c r="C119" s="168"/>
      <c r="D119" s="168"/>
      <c r="E119" s="168"/>
      <c r="F119" s="168"/>
      <c r="G119" s="168"/>
      <c r="H119" s="168"/>
      <c r="I119" s="168"/>
      <c r="J119" s="168"/>
      <c r="K119" s="168"/>
      <c r="L119" s="168"/>
      <c r="M119" s="168"/>
      <c r="N119" s="168"/>
      <c r="O119" s="168"/>
      <c r="P119" s="168"/>
      <c r="Q119" s="168"/>
      <c r="R119" s="168"/>
      <c r="S119" s="168"/>
      <c r="T119" s="168"/>
      <c r="U119" s="168"/>
      <c r="V119" s="168"/>
      <c r="W119" s="168"/>
      <c r="X119" s="44"/>
    </row>
    <row r="120" spans="1:24" ht="13.5" customHeight="1">
      <c r="A120" s="173" t="s">
        <v>233</v>
      </c>
      <c r="B120" s="168"/>
      <c r="C120" s="168"/>
      <c r="D120" s="168"/>
      <c r="E120" s="168"/>
      <c r="F120" s="168"/>
      <c r="G120" s="168"/>
      <c r="H120" s="168"/>
      <c r="I120" s="168"/>
      <c r="J120" s="168"/>
      <c r="K120" s="168"/>
      <c r="L120" s="168"/>
      <c r="M120" s="168"/>
      <c r="N120" s="168"/>
      <c r="O120" s="168"/>
      <c r="P120" s="168"/>
      <c r="Q120" s="168"/>
      <c r="R120" s="168"/>
      <c r="S120" s="168"/>
      <c r="T120" s="168"/>
      <c r="U120" s="168"/>
      <c r="V120" s="168"/>
      <c r="W120" s="168"/>
      <c r="X120" s="44"/>
    </row>
    <row r="121" spans="1:24" ht="13.5" customHeight="1">
      <c r="A121" s="173"/>
      <c r="B121" s="168"/>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44"/>
    </row>
    <row r="122" spans="1:24" ht="13.5" customHeight="1">
      <c r="A122" s="173" t="s">
        <v>211</v>
      </c>
      <c r="B122" s="168"/>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44"/>
    </row>
    <row r="123" spans="1:24" ht="13.5" customHeight="1">
      <c r="A123" s="169" t="str">
        <f>CONCATENATE("第17条 資金の支出者は",,AD15,"とする｡")</f>
        <v>第17条 資金の支出者は代表とする｡</v>
      </c>
      <c r="B123" s="168"/>
      <c r="C123" s="168"/>
      <c r="D123" s="168"/>
      <c r="E123" s="168"/>
      <c r="F123" s="168"/>
      <c r="G123" s="168"/>
      <c r="H123" s="168"/>
      <c r="I123" s="168"/>
      <c r="J123" s="168"/>
      <c r="K123" s="168"/>
      <c r="L123" s="168"/>
      <c r="M123" s="168"/>
      <c r="N123" s="168"/>
      <c r="O123" s="168"/>
      <c r="P123" s="168"/>
      <c r="Q123" s="168"/>
      <c r="R123" s="168"/>
      <c r="S123" s="168"/>
      <c r="T123" s="168"/>
      <c r="U123" s="168"/>
      <c r="V123" s="168"/>
      <c r="W123" s="168"/>
      <c r="X123" s="44"/>
    </row>
    <row r="124" spans="1:24" ht="13.5" customHeight="1">
      <c r="A124" s="173"/>
      <c r="B124" s="168"/>
      <c r="C124" s="168"/>
      <c r="D124" s="168"/>
      <c r="E124" s="168"/>
      <c r="F124" s="168"/>
      <c r="G124" s="168"/>
      <c r="H124" s="168"/>
      <c r="I124" s="168"/>
      <c r="J124" s="168"/>
      <c r="K124" s="168"/>
      <c r="L124" s="168"/>
      <c r="M124" s="168"/>
      <c r="N124" s="168"/>
      <c r="O124" s="168"/>
      <c r="P124" s="168"/>
      <c r="Q124" s="168"/>
      <c r="R124" s="168"/>
      <c r="S124" s="168"/>
      <c r="T124" s="168"/>
      <c r="U124" s="168"/>
      <c r="V124" s="168"/>
      <c r="W124" s="168"/>
      <c r="X124" s="44"/>
    </row>
    <row r="125" spans="1:24" ht="13.5" customHeight="1">
      <c r="A125" s="173" t="s">
        <v>210</v>
      </c>
      <c r="B125" s="168"/>
      <c r="C125" s="168"/>
      <c r="D125" s="168"/>
      <c r="E125" s="168"/>
      <c r="F125" s="168"/>
      <c r="G125" s="168"/>
      <c r="H125" s="168"/>
      <c r="I125" s="168"/>
      <c r="J125" s="168"/>
      <c r="K125" s="168"/>
      <c r="L125" s="168"/>
      <c r="M125" s="168"/>
      <c r="N125" s="168"/>
      <c r="O125" s="168"/>
      <c r="P125" s="168"/>
      <c r="Q125" s="168"/>
      <c r="R125" s="168"/>
      <c r="S125" s="168"/>
      <c r="T125" s="168"/>
      <c r="U125" s="168"/>
      <c r="V125" s="168"/>
      <c r="W125" s="168"/>
      <c r="X125" s="44"/>
    </row>
    <row r="126" spans="1:24" ht="13.5" customHeight="1">
      <c r="A126" s="173" t="s">
        <v>209</v>
      </c>
      <c r="B126" s="168"/>
      <c r="C126" s="168"/>
      <c r="D126" s="168"/>
      <c r="E126" s="168"/>
      <c r="F126" s="168"/>
      <c r="G126" s="168"/>
      <c r="H126" s="168"/>
      <c r="I126" s="168"/>
      <c r="J126" s="168"/>
      <c r="K126" s="168"/>
      <c r="L126" s="168"/>
      <c r="M126" s="168"/>
      <c r="N126" s="168"/>
      <c r="O126" s="168"/>
      <c r="P126" s="168"/>
      <c r="Q126" s="168"/>
      <c r="R126" s="168"/>
      <c r="S126" s="168"/>
      <c r="T126" s="168"/>
      <c r="U126" s="168"/>
      <c r="V126" s="168"/>
      <c r="W126" s="168"/>
      <c r="X126" s="44"/>
    </row>
    <row r="127" spans="1:24" ht="13.5" customHeight="1">
      <c r="A127" s="171" t="s">
        <v>170</v>
      </c>
      <c r="B127" s="168"/>
      <c r="C127" s="168"/>
      <c r="D127" s="168"/>
      <c r="E127" s="168"/>
      <c r="F127" s="168"/>
      <c r="G127" s="168"/>
      <c r="H127" s="168"/>
      <c r="I127" s="168"/>
      <c r="J127" s="168"/>
      <c r="K127" s="168"/>
      <c r="L127" s="168"/>
      <c r="M127" s="168"/>
      <c r="N127" s="168"/>
      <c r="O127" s="168"/>
      <c r="P127" s="168"/>
      <c r="Q127" s="168"/>
      <c r="R127" s="168"/>
      <c r="S127" s="168"/>
      <c r="T127" s="168"/>
      <c r="U127" s="168"/>
      <c r="V127" s="168"/>
      <c r="W127" s="168"/>
      <c r="X127" s="44"/>
    </row>
    <row r="128" spans="1:24" ht="13.5" customHeight="1">
      <c r="A128" s="173" t="s">
        <v>171</v>
      </c>
      <c r="B128" s="168"/>
      <c r="C128" s="168"/>
      <c r="D128" s="168"/>
      <c r="E128" s="168"/>
      <c r="F128" s="168"/>
      <c r="G128" s="168"/>
      <c r="H128" s="168"/>
      <c r="I128" s="168"/>
      <c r="J128" s="168"/>
      <c r="K128" s="168"/>
      <c r="L128" s="168"/>
      <c r="M128" s="168"/>
      <c r="N128" s="168"/>
      <c r="O128" s="168"/>
      <c r="P128" s="168"/>
      <c r="Q128" s="168"/>
      <c r="R128" s="168"/>
      <c r="S128" s="168"/>
      <c r="T128" s="168"/>
      <c r="U128" s="168"/>
      <c r="V128" s="168"/>
      <c r="W128" s="168"/>
      <c r="X128" s="44"/>
    </row>
    <row r="129" spans="1:24" ht="13.5" customHeight="1">
      <c r="A129" s="173" t="s">
        <v>172</v>
      </c>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44"/>
    </row>
    <row r="130" spans="1:24" ht="13.5" customHeight="1">
      <c r="A130" s="173" t="s">
        <v>173</v>
      </c>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44"/>
    </row>
    <row r="131" spans="1:24" ht="13.5" customHeight="1">
      <c r="A131" s="173"/>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44"/>
    </row>
    <row r="132" spans="1:24" ht="13.5" customHeight="1">
      <c r="A132" s="173" t="s">
        <v>174</v>
      </c>
      <c r="B132" s="168"/>
      <c r="C132" s="168"/>
      <c r="D132" s="168"/>
      <c r="E132" s="168"/>
      <c r="F132" s="168"/>
      <c r="G132" s="168"/>
      <c r="H132" s="168"/>
      <c r="I132" s="168"/>
      <c r="J132" s="168"/>
      <c r="K132" s="168"/>
      <c r="L132" s="168"/>
      <c r="M132" s="168"/>
      <c r="N132" s="168"/>
      <c r="O132" s="168"/>
      <c r="P132" s="168"/>
      <c r="Q132" s="168"/>
      <c r="R132" s="168"/>
      <c r="S132" s="168"/>
      <c r="T132" s="168"/>
      <c r="U132" s="168"/>
      <c r="V132" s="168"/>
      <c r="W132" s="168"/>
      <c r="X132" s="44"/>
    </row>
    <row r="133" spans="1:24" ht="13.5" customHeight="1">
      <c r="A133" s="173" t="s">
        <v>175</v>
      </c>
      <c r="B133" s="168"/>
      <c r="C133" s="168"/>
      <c r="D133" s="168"/>
      <c r="E133" s="168"/>
      <c r="F133" s="168"/>
      <c r="G133" s="168"/>
      <c r="H133" s="168"/>
      <c r="I133" s="168"/>
      <c r="J133" s="168"/>
      <c r="K133" s="168"/>
      <c r="L133" s="168"/>
      <c r="M133" s="168"/>
      <c r="N133" s="168"/>
      <c r="O133" s="168"/>
      <c r="P133" s="168"/>
      <c r="Q133" s="168"/>
      <c r="R133" s="168"/>
      <c r="S133" s="168"/>
      <c r="T133" s="168"/>
      <c r="U133" s="168"/>
      <c r="V133" s="168"/>
      <c r="W133" s="168"/>
      <c r="X133" s="44"/>
    </row>
    <row r="134" spans="1:24" ht="13.5" customHeight="1">
      <c r="A134" s="171" t="s">
        <v>176</v>
      </c>
      <c r="B134" s="168"/>
      <c r="C134" s="168"/>
      <c r="D134" s="168"/>
      <c r="E134" s="168"/>
      <c r="F134" s="168"/>
      <c r="G134" s="168"/>
      <c r="H134" s="168"/>
      <c r="I134" s="168"/>
      <c r="J134" s="168"/>
      <c r="K134" s="168"/>
      <c r="L134" s="168"/>
      <c r="M134" s="168"/>
      <c r="N134" s="168"/>
      <c r="O134" s="168"/>
      <c r="P134" s="168"/>
      <c r="Q134" s="168"/>
      <c r="R134" s="168"/>
      <c r="S134" s="168"/>
      <c r="T134" s="168"/>
      <c r="U134" s="168"/>
      <c r="V134" s="168"/>
      <c r="W134" s="168"/>
      <c r="X134" s="44"/>
    </row>
    <row r="135" spans="1:24" ht="13.5" customHeight="1">
      <c r="A135" s="171" t="s">
        <v>177</v>
      </c>
      <c r="B135" s="168"/>
      <c r="C135" s="168"/>
      <c r="D135" s="168"/>
      <c r="E135" s="168"/>
      <c r="F135" s="168"/>
      <c r="G135" s="168"/>
      <c r="H135" s="168"/>
      <c r="I135" s="168"/>
      <c r="J135" s="168"/>
      <c r="K135" s="168"/>
      <c r="L135" s="168"/>
      <c r="M135" s="168"/>
      <c r="N135" s="168"/>
      <c r="O135" s="168"/>
      <c r="P135" s="168"/>
      <c r="Q135" s="168"/>
      <c r="R135" s="168"/>
      <c r="S135" s="168"/>
      <c r="T135" s="168"/>
      <c r="U135" s="168"/>
      <c r="V135" s="168"/>
      <c r="W135" s="168"/>
      <c r="X135" s="44"/>
    </row>
    <row r="136" spans="1:24" ht="13.5" customHeight="1">
      <c r="A136" s="178"/>
      <c r="B136" s="168"/>
      <c r="C136" s="168"/>
      <c r="D136" s="168"/>
      <c r="E136" s="168"/>
      <c r="F136" s="168"/>
      <c r="G136" s="168"/>
      <c r="H136" s="168"/>
      <c r="I136" s="168"/>
      <c r="J136" s="168"/>
      <c r="K136" s="168"/>
      <c r="L136" s="168"/>
      <c r="M136" s="168"/>
      <c r="N136" s="168"/>
      <c r="O136" s="168"/>
      <c r="P136" s="168"/>
      <c r="Q136" s="168"/>
      <c r="R136" s="168"/>
      <c r="S136" s="168"/>
      <c r="T136" s="168"/>
      <c r="U136" s="168"/>
      <c r="V136" s="168"/>
      <c r="W136" s="168"/>
      <c r="X136" s="44"/>
    </row>
    <row r="137" spans="1:24" ht="13.5" customHeight="1">
      <c r="A137" s="173" t="s">
        <v>178</v>
      </c>
      <c r="B137" s="168"/>
      <c r="C137" s="168"/>
      <c r="D137" s="168"/>
      <c r="E137" s="168"/>
      <c r="F137" s="168"/>
      <c r="G137" s="168"/>
      <c r="H137" s="168"/>
      <c r="I137" s="168"/>
      <c r="J137" s="168"/>
      <c r="K137" s="168"/>
      <c r="L137" s="168"/>
      <c r="M137" s="168"/>
      <c r="N137" s="168"/>
      <c r="O137" s="168"/>
      <c r="P137" s="168"/>
      <c r="Q137" s="168"/>
      <c r="R137" s="168"/>
      <c r="S137" s="168"/>
      <c r="T137" s="168"/>
      <c r="U137" s="168"/>
      <c r="V137" s="168"/>
      <c r="W137" s="168"/>
      <c r="X137" s="44"/>
    </row>
    <row r="138" spans="1:24" ht="13.5" customHeight="1">
      <c r="A138" s="369" t="s">
        <v>260</v>
      </c>
      <c r="B138" s="168"/>
      <c r="C138" s="168"/>
      <c r="D138" s="168"/>
      <c r="E138" s="168"/>
      <c r="F138" s="168"/>
      <c r="G138" s="168"/>
      <c r="H138" s="168"/>
      <c r="I138" s="168"/>
      <c r="J138" s="168"/>
      <c r="K138" s="168"/>
      <c r="L138" s="168"/>
      <c r="M138" s="168"/>
      <c r="N138" s="168"/>
      <c r="O138" s="168"/>
      <c r="P138" s="168"/>
      <c r="Q138" s="168"/>
      <c r="R138" s="168"/>
      <c r="S138" s="168"/>
      <c r="T138" s="168"/>
      <c r="U138" s="168"/>
      <c r="V138" s="168"/>
      <c r="W138" s="168"/>
      <c r="X138" s="44"/>
    </row>
    <row r="139" spans="1:24" ht="13.5" customHeight="1">
      <c r="A139" s="195" t="s">
        <v>179</v>
      </c>
      <c r="B139" s="168"/>
      <c r="C139" s="168"/>
      <c r="D139" s="168"/>
      <c r="E139" s="168"/>
      <c r="F139" s="168"/>
      <c r="G139" s="168"/>
      <c r="H139" s="168"/>
      <c r="I139" s="168"/>
      <c r="J139" s="168"/>
      <c r="K139" s="168"/>
      <c r="L139" s="168"/>
      <c r="M139" s="168"/>
      <c r="N139" s="168"/>
      <c r="O139" s="168"/>
      <c r="P139" s="168"/>
      <c r="Q139" s="168"/>
      <c r="R139" s="168"/>
      <c r="S139" s="168"/>
      <c r="T139" s="168"/>
      <c r="U139" s="168"/>
      <c r="V139" s="168"/>
      <c r="W139" s="168"/>
      <c r="X139" s="44"/>
    </row>
    <row r="140" spans="1:24" ht="13.5" customHeight="1">
      <c r="A140" s="171" t="s">
        <v>180</v>
      </c>
      <c r="B140" s="168"/>
      <c r="C140" s="168"/>
      <c r="D140" s="168"/>
      <c r="E140" s="168"/>
      <c r="F140" s="168"/>
      <c r="G140" s="168"/>
      <c r="H140" s="168"/>
      <c r="I140" s="168"/>
      <c r="J140" s="168"/>
      <c r="K140" s="168"/>
      <c r="L140" s="168"/>
      <c r="M140" s="168"/>
      <c r="N140" s="168"/>
      <c r="O140" s="168"/>
      <c r="P140" s="168"/>
      <c r="Q140" s="168"/>
      <c r="R140" s="168"/>
      <c r="S140" s="168"/>
      <c r="T140" s="168"/>
      <c r="U140" s="168"/>
      <c r="V140" s="168"/>
      <c r="W140" s="168"/>
      <c r="X140" s="44"/>
    </row>
    <row r="141" spans="1:24" ht="13.5" customHeight="1">
      <c r="A141" s="171" t="s">
        <v>181</v>
      </c>
      <c r="B141" s="168"/>
      <c r="C141" s="168"/>
      <c r="D141" s="168"/>
      <c r="E141" s="168"/>
      <c r="F141" s="168"/>
      <c r="G141" s="168"/>
      <c r="H141" s="168"/>
      <c r="I141" s="168"/>
      <c r="J141" s="168"/>
      <c r="K141" s="168"/>
      <c r="L141" s="168"/>
      <c r="M141" s="168"/>
      <c r="N141" s="168"/>
      <c r="O141" s="168"/>
      <c r="P141" s="168"/>
      <c r="Q141" s="168"/>
      <c r="R141" s="168"/>
      <c r="S141" s="168"/>
      <c r="T141" s="168"/>
      <c r="U141" s="168"/>
      <c r="V141" s="168"/>
      <c r="W141" s="168"/>
      <c r="X141" s="44"/>
    </row>
    <row r="142" spans="1:24" ht="13.5" customHeight="1">
      <c r="A142" s="171"/>
      <c r="B142" s="168"/>
      <c r="C142" s="168"/>
      <c r="D142" s="168"/>
      <c r="E142" s="168"/>
      <c r="F142" s="168"/>
      <c r="G142" s="168"/>
      <c r="H142" s="168"/>
      <c r="I142" s="168"/>
      <c r="J142" s="168"/>
      <c r="K142" s="168"/>
      <c r="L142" s="168"/>
      <c r="M142" s="168"/>
      <c r="N142" s="168"/>
      <c r="O142" s="168"/>
      <c r="P142" s="168"/>
      <c r="Q142" s="168"/>
      <c r="R142" s="168"/>
      <c r="S142" s="168"/>
      <c r="T142" s="168"/>
      <c r="U142" s="168"/>
      <c r="V142" s="168"/>
      <c r="W142" s="168"/>
      <c r="X142" s="44"/>
    </row>
    <row r="143" spans="1:24" ht="13.5" customHeight="1">
      <c r="A143" s="173" t="s">
        <v>251</v>
      </c>
      <c r="B143" s="168"/>
      <c r="C143" s="168"/>
      <c r="D143" s="168"/>
      <c r="E143" s="168"/>
      <c r="F143" s="168"/>
      <c r="G143" s="168"/>
      <c r="H143" s="168"/>
      <c r="I143" s="168"/>
      <c r="J143" s="168"/>
      <c r="K143" s="168"/>
      <c r="L143" s="168"/>
      <c r="M143" s="168"/>
      <c r="N143" s="168"/>
      <c r="O143" s="168"/>
      <c r="P143" s="168"/>
      <c r="Q143" s="168"/>
      <c r="R143" s="168"/>
      <c r="S143" s="168"/>
      <c r="T143" s="168"/>
      <c r="U143" s="168"/>
      <c r="V143" s="168"/>
      <c r="W143" s="168"/>
      <c r="X143" s="44"/>
    </row>
    <row r="144" spans="1:24" ht="13.5" customHeight="1">
      <c r="A144" s="307" t="s">
        <v>252</v>
      </c>
      <c r="B144" s="307"/>
      <c r="C144" s="307"/>
      <c r="D144" s="307"/>
      <c r="E144" s="307"/>
      <c r="F144" s="307"/>
      <c r="G144" s="307"/>
      <c r="H144" s="307"/>
      <c r="I144" s="307"/>
      <c r="J144" s="307"/>
      <c r="K144" s="307"/>
      <c r="L144" s="307"/>
      <c r="M144" s="307"/>
      <c r="N144" s="307"/>
      <c r="O144" s="307"/>
      <c r="P144" s="307"/>
      <c r="Q144" s="307"/>
      <c r="R144" s="307"/>
      <c r="S144" s="307"/>
      <c r="T144" s="307"/>
      <c r="U144" s="307"/>
      <c r="V144" s="307"/>
      <c r="W144" s="307"/>
      <c r="X144" s="44"/>
    </row>
    <row r="145" spans="1:24" ht="13.5" customHeight="1">
      <c r="A145" s="307"/>
      <c r="B145" s="307"/>
      <c r="C145" s="307"/>
      <c r="D145" s="307"/>
      <c r="E145" s="307"/>
      <c r="F145" s="307"/>
      <c r="G145" s="307"/>
      <c r="H145" s="307"/>
      <c r="I145" s="307"/>
      <c r="J145" s="307"/>
      <c r="K145" s="307"/>
      <c r="L145" s="307"/>
      <c r="M145" s="307"/>
      <c r="N145" s="307"/>
      <c r="O145" s="307"/>
      <c r="P145" s="307"/>
      <c r="Q145" s="307"/>
      <c r="R145" s="307"/>
      <c r="S145" s="307"/>
      <c r="T145" s="307"/>
      <c r="U145" s="307"/>
      <c r="V145" s="307"/>
      <c r="W145" s="307"/>
      <c r="X145" s="44"/>
    </row>
    <row r="146" spans="1:24" ht="13.5" customHeight="1">
      <c r="A146" s="171"/>
      <c r="B146" s="168"/>
      <c r="C146" s="168"/>
      <c r="D146" s="168"/>
      <c r="E146" s="168"/>
      <c r="F146" s="168"/>
      <c r="G146" s="168"/>
      <c r="H146" s="168"/>
      <c r="I146" s="168"/>
      <c r="J146" s="168"/>
      <c r="K146" s="168"/>
      <c r="L146" s="168"/>
      <c r="M146" s="168"/>
      <c r="N146" s="168"/>
      <c r="O146" s="168"/>
      <c r="P146" s="168"/>
      <c r="Q146" s="168"/>
      <c r="R146" s="168"/>
      <c r="S146" s="168"/>
      <c r="T146" s="168"/>
      <c r="U146" s="168"/>
      <c r="V146" s="168"/>
      <c r="W146" s="168"/>
      <c r="X146" s="44"/>
    </row>
    <row r="147" spans="1:24" ht="13.5" customHeight="1">
      <c r="A147" s="178" t="s">
        <v>182</v>
      </c>
      <c r="B147" s="168"/>
      <c r="C147" s="168"/>
      <c r="D147" s="168"/>
      <c r="E147" s="168"/>
      <c r="F147" s="168"/>
      <c r="G147" s="168"/>
      <c r="H147" s="168"/>
      <c r="I147" s="168"/>
      <c r="J147" s="168"/>
      <c r="K147" s="168"/>
      <c r="L147" s="168"/>
      <c r="M147" s="168"/>
      <c r="N147" s="168"/>
      <c r="O147" s="168"/>
      <c r="P147" s="168"/>
      <c r="Q147" s="168"/>
      <c r="R147" s="168"/>
      <c r="S147" s="168"/>
      <c r="T147" s="168"/>
      <c r="U147" s="168"/>
      <c r="V147" s="168"/>
      <c r="W147" s="168"/>
      <c r="X147" s="44"/>
    </row>
    <row r="148" spans="1:24" ht="13.5" customHeight="1">
      <c r="A148" s="173" t="s">
        <v>253</v>
      </c>
      <c r="B148" s="168"/>
      <c r="C148" s="168"/>
      <c r="D148" s="168"/>
      <c r="E148" s="168"/>
      <c r="F148" s="168"/>
      <c r="G148" s="168"/>
      <c r="H148" s="168"/>
      <c r="I148" s="168"/>
      <c r="J148" s="168"/>
      <c r="K148" s="168"/>
      <c r="L148" s="168"/>
      <c r="M148" s="168"/>
      <c r="N148" s="168"/>
      <c r="O148" s="168"/>
      <c r="P148" s="168"/>
      <c r="Q148" s="168"/>
      <c r="R148" s="168"/>
      <c r="S148" s="168"/>
      <c r="T148" s="168"/>
      <c r="U148" s="168"/>
      <c r="V148" s="168"/>
      <c r="W148" s="168"/>
      <c r="X148" s="44"/>
    </row>
    <row r="149" spans="1:24" ht="13.5" customHeight="1">
      <c r="A149" s="171" t="s">
        <v>183</v>
      </c>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44"/>
    </row>
    <row r="150" spans="1:24" ht="13.5" customHeight="1">
      <c r="A150" s="171" t="s">
        <v>170</v>
      </c>
      <c r="B150" s="168"/>
      <c r="C150" s="168"/>
      <c r="D150" s="168"/>
      <c r="E150" s="168"/>
      <c r="F150" s="168"/>
      <c r="G150" s="168"/>
      <c r="H150" s="168"/>
      <c r="I150" s="168"/>
      <c r="J150" s="168"/>
      <c r="K150" s="168"/>
      <c r="L150" s="168"/>
      <c r="M150" s="168"/>
      <c r="N150" s="168"/>
      <c r="O150" s="168"/>
      <c r="P150" s="168"/>
      <c r="Q150" s="168"/>
      <c r="R150" s="168"/>
      <c r="S150" s="168"/>
      <c r="T150" s="168"/>
      <c r="U150" s="168"/>
      <c r="V150" s="168"/>
      <c r="W150" s="168"/>
      <c r="X150" s="44"/>
    </row>
    <row r="151" spans="1:24" ht="13.5" customHeight="1">
      <c r="A151" s="173" t="s">
        <v>184</v>
      </c>
      <c r="B151" s="168"/>
      <c r="C151" s="168"/>
      <c r="D151" s="168"/>
      <c r="E151" s="168"/>
      <c r="F151" s="168"/>
      <c r="G151" s="168"/>
      <c r="H151" s="168"/>
      <c r="I151" s="168"/>
      <c r="J151" s="168"/>
      <c r="K151" s="168"/>
      <c r="L151" s="168"/>
      <c r="M151" s="168"/>
      <c r="N151" s="168"/>
      <c r="O151" s="168"/>
      <c r="P151" s="168"/>
      <c r="Q151" s="168"/>
      <c r="R151" s="168"/>
      <c r="S151" s="168"/>
      <c r="T151" s="168"/>
      <c r="U151" s="168"/>
      <c r="V151" s="168"/>
      <c r="W151" s="168"/>
      <c r="X151" s="44"/>
    </row>
    <row r="152" spans="1:24" ht="13.5" customHeight="1">
      <c r="A152" s="173" t="str">
        <f>CONCATENATE("第24条　活動組織の決算については、",AD15,"が事業年度終了後、金銭出納簿、事業報告書及び財")</f>
        <v>第24条　活動組織の決算については、代表が事業年度終了後、金銭出納簿、事業報告書及び財</v>
      </c>
      <c r="B152" s="168"/>
      <c r="C152" s="168"/>
      <c r="D152" s="168"/>
      <c r="E152" s="168"/>
      <c r="F152" s="168"/>
      <c r="G152" s="168"/>
      <c r="H152" s="168"/>
      <c r="I152" s="168"/>
      <c r="J152" s="168"/>
      <c r="K152" s="168"/>
      <c r="L152" s="168"/>
      <c r="M152" s="168"/>
      <c r="N152" s="168"/>
      <c r="O152" s="168"/>
      <c r="P152" s="168"/>
      <c r="Q152" s="168"/>
      <c r="R152" s="168"/>
      <c r="S152" s="168"/>
      <c r="T152" s="168"/>
      <c r="U152" s="168"/>
      <c r="V152" s="168"/>
      <c r="W152" s="168"/>
      <c r="X152" s="44"/>
    </row>
    <row r="153" spans="1:24" ht="13.5" customHeight="1">
      <c r="A153" s="173" t="s">
        <v>293</v>
      </c>
      <c r="B153" s="168"/>
      <c r="C153" s="168"/>
      <c r="D153" s="168"/>
      <c r="E153" s="168"/>
      <c r="F153" s="168"/>
      <c r="G153" s="168"/>
      <c r="H153" s="168"/>
      <c r="I153" s="168"/>
      <c r="J153" s="168"/>
      <c r="K153" s="168"/>
      <c r="L153" s="168"/>
      <c r="M153" s="168"/>
      <c r="N153" s="168"/>
      <c r="O153" s="168"/>
      <c r="P153" s="168"/>
      <c r="Q153" s="168"/>
      <c r="R153" s="168"/>
      <c r="S153" s="168"/>
      <c r="T153" s="168"/>
      <c r="U153" s="168"/>
      <c r="V153" s="168"/>
      <c r="W153" s="168"/>
      <c r="X153" s="44"/>
    </row>
    <row r="154" spans="1:24" ht="13.5" customHeight="1">
      <c r="A154" s="178" t="str">
        <f>CONCATENATE("　２　監査役は、前項の書類を受領したときは、これを監査し、監査報告書を作成して",AD15,"に")</f>
        <v>　２　監査役は、前項の書類を受領したときは、これを監査し、監査報告書を作成して代表に</v>
      </c>
      <c r="B154" s="168"/>
      <c r="C154" s="168"/>
      <c r="D154" s="168"/>
      <c r="E154" s="168"/>
      <c r="F154" s="168"/>
      <c r="G154" s="168"/>
      <c r="H154" s="168"/>
      <c r="I154" s="168"/>
      <c r="J154" s="168"/>
      <c r="K154" s="168"/>
      <c r="L154" s="168"/>
      <c r="M154" s="168"/>
      <c r="N154" s="168"/>
      <c r="O154" s="168"/>
      <c r="P154" s="168"/>
      <c r="Q154" s="168"/>
      <c r="R154" s="168"/>
      <c r="S154" s="168"/>
      <c r="T154" s="168"/>
      <c r="U154" s="168"/>
      <c r="V154" s="168"/>
      <c r="W154" s="168"/>
      <c r="X154" s="44"/>
    </row>
    <row r="155" spans="1:24" ht="13.5" customHeight="1">
      <c r="A155" s="178" t="str">
        <f>CONCATENATE("　　　報告するとともに、",AD15,"は監査について、毎会計年度終了後３０日以内に総会の承認を")</f>
        <v>　　　報告するとともに、代表は監査について、毎会計年度終了後３０日以内に総会の承認を</v>
      </c>
      <c r="B155" s="168"/>
      <c r="C155" s="168"/>
      <c r="D155" s="168"/>
      <c r="E155" s="168"/>
      <c r="F155" s="168"/>
      <c r="G155" s="168"/>
      <c r="H155" s="168"/>
      <c r="I155" s="168"/>
      <c r="J155" s="168"/>
      <c r="K155" s="168"/>
      <c r="L155" s="168"/>
      <c r="M155" s="168"/>
      <c r="N155" s="168"/>
      <c r="O155" s="168"/>
      <c r="P155" s="168"/>
      <c r="Q155" s="168"/>
      <c r="R155" s="168"/>
      <c r="S155" s="168"/>
      <c r="T155" s="168"/>
      <c r="U155" s="168"/>
      <c r="V155" s="168"/>
      <c r="W155" s="168"/>
      <c r="X155" s="44"/>
    </row>
    <row r="156" spans="1:24" ht="13.5" customHeight="1">
      <c r="A156" s="178" t="s">
        <v>185</v>
      </c>
      <c r="B156" s="168"/>
      <c r="C156" s="168"/>
      <c r="D156" s="168"/>
      <c r="E156" s="168"/>
      <c r="F156" s="168"/>
      <c r="G156" s="168"/>
      <c r="H156" s="168"/>
      <c r="I156" s="168"/>
      <c r="J156" s="168"/>
      <c r="K156" s="168"/>
      <c r="L156" s="168"/>
      <c r="M156" s="168"/>
      <c r="N156" s="168"/>
      <c r="O156" s="168"/>
      <c r="P156" s="168"/>
      <c r="Q156" s="168"/>
      <c r="R156" s="168"/>
      <c r="S156" s="168"/>
      <c r="T156" s="168"/>
      <c r="U156" s="168"/>
      <c r="V156" s="168"/>
      <c r="W156" s="168"/>
      <c r="X156" s="44"/>
    </row>
    <row r="157" spans="1:24" ht="13.5" customHeight="1">
      <c r="A157" s="171"/>
      <c r="B157" s="168"/>
      <c r="C157" s="168"/>
      <c r="D157" s="168"/>
      <c r="E157" s="168"/>
      <c r="F157" s="168"/>
      <c r="G157" s="168"/>
      <c r="H157" s="168"/>
      <c r="I157" s="168"/>
      <c r="J157" s="168"/>
      <c r="K157" s="168"/>
      <c r="L157" s="168"/>
      <c r="M157" s="168"/>
      <c r="N157" s="168"/>
      <c r="O157" s="168"/>
      <c r="P157" s="168"/>
      <c r="Q157" s="168"/>
      <c r="R157" s="168"/>
      <c r="S157" s="168"/>
      <c r="T157" s="168"/>
      <c r="U157" s="168"/>
      <c r="V157" s="168"/>
      <c r="W157" s="168"/>
      <c r="X157" s="44"/>
    </row>
    <row r="158" spans="1:24" ht="13.5" customHeight="1">
      <c r="A158" s="177" t="s">
        <v>186</v>
      </c>
      <c r="B158" s="168"/>
      <c r="C158" s="168"/>
      <c r="D158" s="168"/>
      <c r="E158" s="168"/>
      <c r="F158" s="168"/>
      <c r="G158" s="168"/>
      <c r="H158" s="168"/>
      <c r="I158" s="168"/>
      <c r="J158" s="168"/>
      <c r="K158" s="168"/>
      <c r="L158" s="168"/>
      <c r="M158" s="168"/>
      <c r="N158" s="168"/>
      <c r="O158" s="168"/>
      <c r="P158" s="168"/>
      <c r="Q158" s="168"/>
      <c r="R158" s="168"/>
      <c r="S158" s="168"/>
      <c r="T158" s="168"/>
      <c r="U158" s="168"/>
      <c r="V158" s="168"/>
      <c r="W158" s="168"/>
      <c r="X158" s="44"/>
    </row>
    <row r="159" spans="1:24" ht="13.5" customHeight="1">
      <c r="A159" s="179"/>
      <c r="B159" s="168"/>
      <c r="C159" s="168"/>
      <c r="D159" s="168"/>
      <c r="E159" s="168"/>
      <c r="F159" s="168"/>
      <c r="G159" s="168"/>
      <c r="H159" s="168"/>
      <c r="I159" s="168"/>
      <c r="J159" s="168"/>
      <c r="K159" s="168"/>
      <c r="L159" s="168"/>
      <c r="M159" s="168"/>
      <c r="N159" s="168"/>
      <c r="O159" s="168"/>
      <c r="P159" s="168"/>
      <c r="Q159" s="168"/>
      <c r="R159" s="168"/>
      <c r="S159" s="168"/>
      <c r="T159" s="168"/>
      <c r="U159" s="168"/>
      <c r="V159" s="168"/>
      <c r="W159" s="168"/>
      <c r="X159" s="44"/>
    </row>
    <row r="160" spans="1:24" ht="13.5" customHeight="1">
      <c r="A160" s="173" t="s">
        <v>187</v>
      </c>
      <c r="B160" s="168"/>
      <c r="C160" s="168"/>
      <c r="D160" s="168"/>
      <c r="E160" s="168"/>
      <c r="F160" s="168"/>
      <c r="G160" s="168"/>
      <c r="H160" s="168"/>
      <c r="I160" s="168"/>
      <c r="J160" s="168"/>
      <c r="K160" s="168"/>
      <c r="L160" s="168"/>
      <c r="M160" s="168"/>
      <c r="N160" s="168"/>
      <c r="O160" s="168"/>
      <c r="P160" s="168"/>
      <c r="Q160" s="168"/>
      <c r="R160" s="168"/>
      <c r="S160" s="168"/>
      <c r="T160" s="168"/>
      <c r="U160" s="168"/>
      <c r="V160" s="168"/>
      <c r="W160" s="168"/>
      <c r="X160" s="44"/>
    </row>
    <row r="161" spans="1:24" ht="13.5" customHeight="1">
      <c r="A161" s="173" t="s">
        <v>254</v>
      </c>
      <c r="B161" s="168"/>
      <c r="C161" s="168"/>
      <c r="D161" s="168"/>
      <c r="E161" s="168"/>
      <c r="F161" s="168"/>
      <c r="G161" s="168"/>
      <c r="H161" s="168"/>
      <c r="I161" s="168"/>
      <c r="J161" s="168"/>
      <c r="K161" s="168"/>
      <c r="L161" s="168"/>
      <c r="M161" s="168"/>
      <c r="N161" s="168"/>
      <c r="O161" s="168"/>
      <c r="P161" s="168"/>
      <c r="Q161" s="168"/>
      <c r="R161" s="168"/>
      <c r="S161" s="168"/>
      <c r="T161" s="168"/>
      <c r="U161" s="168"/>
      <c r="V161" s="168"/>
      <c r="W161" s="168"/>
      <c r="X161" s="44"/>
    </row>
    <row r="162" spans="1:24" ht="13.5" customHeight="1">
      <c r="A162" s="171"/>
      <c r="B162" s="168"/>
      <c r="C162" s="168"/>
      <c r="D162" s="168"/>
      <c r="E162" s="168"/>
      <c r="F162" s="168"/>
      <c r="G162" s="168"/>
      <c r="H162" s="168"/>
      <c r="I162" s="168"/>
      <c r="J162" s="168"/>
      <c r="K162" s="168"/>
      <c r="L162" s="168"/>
      <c r="M162" s="168"/>
      <c r="N162" s="168"/>
      <c r="O162" s="168"/>
      <c r="P162" s="168"/>
      <c r="Q162" s="168"/>
      <c r="R162" s="168"/>
      <c r="S162" s="168"/>
      <c r="T162" s="168"/>
      <c r="U162" s="168"/>
      <c r="V162" s="168"/>
      <c r="W162" s="168"/>
      <c r="X162" s="44"/>
    </row>
    <row r="163" spans="1:24" ht="13.5" customHeight="1">
      <c r="A163" s="177" t="s">
        <v>188</v>
      </c>
      <c r="B163" s="168"/>
      <c r="C163" s="168"/>
      <c r="D163" s="168"/>
      <c r="E163" s="168"/>
      <c r="F163" s="168"/>
      <c r="G163" s="168"/>
      <c r="H163" s="168"/>
      <c r="I163" s="168"/>
      <c r="J163" s="168"/>
      <c r="K163" s="168"/>
      <c r="L163" s="168"/>
      <c r="M163" s="168"/>
      <c r="N163" s="168"/>
      <c r="O163" s="168"/>
      <c r="P163" s="168"/>
      <c r="Q163" s="168"/>
      <c r="R163" s="168"/>
      <c r="S163" s="168"/>
      <c r="T163" s="168"/>
      <c r="U163" s="168"/>
      <c r="V163" s="168"/>
      <c r="W163" s="168"/>
      <c r="X163" s="44"/>
    </row>
    <row r="164" spans="1:24" ht="13.5" customHeight="1">
      <c r="A164" s="171"/>
      <c r="B164" s="168"/>
      <c r="C164" s="168"/>
      <c r="D164" s="168"/>
      <c r="E164" s="168"/>
      <c r="F164" s="168"/>
      <c r="G164" s="168"/>
      <c r="H164" s="168"/>
      <c r="I164" s="168"/>
      <c r="J164" s="168"/>
      <c r="K164" s="168"/>
      <c r="L164" s="168"/>
      <c r="M164" s="168"/>
      <c r="N164" s="168"/>
      <c r="O164" s="168"/>
      <c r="P164" s="168"/>
      <c r="Q164" s="168"/>
      <c r="R164" s="168"/>
      <c r="S164" s="168"/>
      <c r="T164" s="168"/>
      <c r="U164" s="168"/>
      <c r="V164" s="168"/>
      <c r="W164" s="168"/>
      <c r="X164" s="44"/>
    </row>
    <row r="165" spans="1:24" ht="13.5" customHeight="1">
      <c r="A165" s="173" t="s">
        <v>189</v>
      </c>
      <c r="B165" s="168"/>
      <c r="C165" s="168"/>
      <c r="D165" s="168"/>
      <c r="E165" s="168"/>
      <c r="F165" s="168"/>
      <c r="G165" s="168"/>
      <c r="H165" s="168"/>
      <c r="I165" s="168"/>
      <c r="J165" s="168"/>
      <c r="K165" s="168"/>
      <c r="L165" s="168"/>
      <c r="M165" s="168"/>
      <c r="N165" s="168"/>
      <c r="O165" s="168"/>
      <c r="P165" s="168"/>
      <c r="Q165" s="168"/>
      <c r="R165" s="168"/>
      <c r="S165" s="168"/>
      <c r="T165" s="168"/>
      <c r="U165" s="168"/>
      <c r="V165" s="168"/>
      <c r="W165" s="168"/>
      <c r="X165" s="44"/>
    </row>
    <row r="166" spans="1:24" ht="13.5" customHeight="1">
      <c r="A166" s="173" t="s">
        <v>255</v>
      </c>
      <c r="B166" s="168"/>
      <c r="C166" s="168"/>
      <c r="D166" s="168"/>
      <c r="E166" s="168"/>
      <c r="F166" s="168"/>
      <c r="G166" s="168"/>
      <c r="H166" s="168"/>
      <c r="I166" s="168"/>
      <c r="J166" s="168"/>
      <c r="K166" s="168"/>
      <c r="L166" s="168"/>
      <c r="M166" s="168"/>
      <c r="N166" s="168"/>
      <c r="O166" s="168"/>
      <c r="P166" s="168"/>
      <c r="Q166" s="168"/>
      <c r="R166" s="168"/>
      <c r="S166" s="168"/>
      <c r="T166" s="168"/>
      <c r="U166" s="168"/>
      <c r="V166" s="168"/>
      <c r="W166" s="168"/>
      <c r="X166" s="44"/>
    </row>
    <row r="167" spans="1:24" ht="13.5" customHeight="1">
      <c r="A167" s="171" t="str">
        <f>CONCATENATE("　　定めるもののほか、活動組織の事務の運営上必要な細則は、",AD15,"が別に定める。")</f>
        <v>　　定めるもののほか、活動組織の事務の運営上必要な細則は、代表が別に定める。</v>
      </c>
      <c r="B167" s="168"/>
      <c r="C167" s="168"/>
      <c r="D167" s="168"/>
      <c r="E167" s="168"/>
      <c r="F167" s="168"/>
      <c r="G167" s="168"/>
      <c r="H167" s="168"/>
      <c r="I167" s="168"/>
      <c r="J167" s="168"/>
      <c r="K167" s="168"/>
      <c r="L167" s="168"/>
      <c r="M167" s="168"/>
      <c r="N167" s="168"/>
      <c r="O167" s="168"/>
      <c r="P167" s="168"/>
      <c r="Q167" s="168"/>
      <c r="R167" s="168"/>
      <c r="S167" s="168"/>
      <c r="T167" s="168"/>
      <c r="U167" s="168"/>
      <c r="V167" s="168"/>
      <c r="W167" s="168"/>
      <c r="X167" s="44"/>
    </row>
    <row r="168" spans="1:24" ht="13.5" customHeight="1">
      <c r="A168" s="171"/>
      <c r="B168" s="168"/>
      <c r="C168" s="168"/>
      <c r="D168" s="168"/>
      <c r="E168" s="168"/>
      <c r="F168" s="168"/>
      <c r="G168" s="168"/>
      <c r="H168" s="168"/>
      <c r="I168" s="168"/>
      <c r="J168" s="168"/>
      <c r="K168" s="168"/>
      <c r="L168" s="168"/>
      <c r="M168" s="168"/>
      <c r="N168" s="168"/>
      <c r="O168" s="168"/>
      <c r="P168" s="168"/>
      <c r="Q168" s="168"/>
      <c r="R168" s="168"/>
      <c r="S168" s="168"/>
      <c r="T168" s="168"/>
      <c r="U168" s="168"/>
      <c r="V168" s="168"/>
      <c r="W168" s="168"/>
      <c r="X168" s="44"/>
    </row>
    <row r="169" spans="1:24" ht="13.5" customHeight="1">
      <c r="A169" s="171" t="s">
        <v>287</v>
      </c>
      <c r="B169" s="168"/>
      <c r="C169" s="168"/>
      <c r="D169" s="168"/>
      <c r="E169" s="168"/>
      <c r="F169" s="168"/>
      <c r="G169" s="168"/>
      <c r="H169" s="168"/>
      <c r="I169" s="168"/>
      <c r="J169" s="168"/>
      <c r="K169" s="168"/>
      <c r="L169" s="168"/>
      <c r="M169" s="168"/>
      <c r="N169" s="168"/>
      <c r="O169" s="168"/>
      <c r="P169" s="168"/>
      <c r="Q169" s="168"/>
      <c r="R169" s="168"/>
      <c r="S169" s="168"/>
      <c r="T169" s="168"/>
      <c r="U169" s="168"/>
      <c r="V169" s="168"/>
      <c r="W169" s="168"/>
      <c r="X169" s="44"/>
    </row>
    <row r="170" spans="1:24" ht="13.5" customHeight="1">
      <c r="A170" s="288" t="str">
        <f>CONCATENATE("　　１　　この規約は、",P10,"から施行する。")</f>
        <v>　　１　　この規約は、平成○○年４月１日から施行する。</v>
      </c>
      <c r="B170" s="288"/>
      <c r="C170" s="288"/>
      <c r="D170" s="288"/>
      <c r="E170" s="288"/>
      <c r="F170" s="288"/>
      <c r="G170" s="288"/>
      <c r="H170" s="288"/>
      <c r="I170" s="288"/>
      <c r="J170" s="288"/>
      <c r="K170" s="288"/>
      <c r="L170" s="288"/>
      <c r="M170" s="288"/>
      <c r="N170" s="288"/>
      <c r="O170" s="288"/>
      <c r="P170" s="288"/>
      <c r="Q170" s="288"/>
      <c r="R170" s="288"/>
      <c r="S170" s="288"/>
      <c r="T170" s="288"/>
      <c r="U170" s="288"/>
      <c r="V170" s="288"/>
      <c r="W170" s="288"/>
      <c r="X170" s="44"/>
    </row>
    <row r="171" spans="1:23" ht="13.5" customHeight="1">
      <c r="A171" s="287" t="s">
        <v>190</v>
      </c>
      <c r="B171" s="284"/>
      <c r="C171" s="284"/>
      <c r="D171" s="284"/>
      <c r="E171" s="284"/>
      <c r="F171" s="284"/>
      <c r="G171" s="284"/>
      <c r="H171" s="284"/>
      <c r="I171" s="284"/>
      <c r="J171" s="284"/>
      <c r="K171" s="284"/>
      <c r="L171" s="284"/>
      <c r="M171" s="284"/>
      <c r="N171" s="284"/>
      <c r="O171" s="284"/>
      <c r="P171" s="284"/>
      <c r="Q171" s="284"/>
      <c r="R171" s="284"/>
      <c r="S171" s="284"/>
      <c r="T171" s="284"/>
      <c r="U171" s="284"/>
      <c r="V171" s="284"/>
      <c r="W171" s="284"/>
    </row>
    <row r="172" spans="1:23" ht="13.5" customHeight="1">
      <c r="A172" s="284" t="s">
        <v>212</v>
      </c>
      <c r="B172" s="284"/>
      <c r="C172" s="284"/>
      <c r="D172" s="284"/>
      <c r="E172" s="284"/>
      <c r="F172" s="284"/>
      <c r="G172" s="284"/>
      <c r="H172" s="284"/>
      <c r="I172" s="284"/>
      <c r="J172" s="284"/>
      <c r="K172" s="284"/>
      <c r="L172" s="284"/>
      <c r="M172" s="284"/>
      <c r="N172" s="284"/>
      <c r="O172" s="284"/>
      <c r="P172" s="284"/>
      <c r="Q172" s="284"/>
      <c r="R172" s="284"/>
      <c r="S172" s="284"/>
      <c r="T172" s="284"/>
      <c r="U172" s="284"/>
      <c r="V172" s="284"/>
      <c r="W172" s="284"/>
    </row>
    <row r="173" spans="1:23" ht="13.5" customHeight="1">
      <c r="A173" s="180"/>
      <c r="B173" s="180"/>
      <c r="C173" s="289" t="s">
        <v>295</v>
      </c>
      <c r="D173" s="289"/>
      <c r="E173" s="289"/>
      <c r="F173" s="289"/>
      <c r="G173" s="289"/>
      <c r="H173" s="289"/>
      <c r="I173" s="180" t="s">
        <v>191</v>
      </c>
      <c r="J173" s="180"/>
      <c r="K173" s="180"/>
      <c r="L173" s="180"/>
      <c r="M173" s="180"/>
      <c r="N173" s="180"/>
      <c r="O173" s="180"/>
      <c r="P173" s="180"/>
      <c r="Q173" s="180"/>
      <c r="R173" s="180"/>
      <c r="S173" s="180"/>
      <c r="T173" s="180"/>
      <c r="U173" s="180"/>
      <c r="V173" s="180"/>
      <c r="W173" s="180"/>
    </row>
    <row r="174" spans="1:23" ht="13.5" customHeight="1">
      <c r="A174" s="287" t="s">
        <v>192</v>
      </c>
      <c r="B174" s="284"/>
      <c r="C174" s="284"/>
      <c r="D174" s="284"/>
      <c r="E174" s="284"/>
      <c r="F174" s="284"/>
      <c r="G174" s="284"/>
      <c r="H174" s="284"/>
      <c r="I174" s="284"/>
      <c r="J174" s="284"/>
      <c r="K174" s="284"/>
      <c r="L174" s="284"/>
      <c r="M174" s="284"/>
      <c r="N174" s="284"/>
      <c r="O174" s="284"/>
      <c r="P174" s="284"/>
      <c r="Q174" s="284"/>
      <c r="R174" s="284"/>
      <c r="S174" s="284"/>
      <c r="T174" s="284"/>
      <c r="U174" s="284"/>
      <c r="V174" s="284"/>
      <c r="W174" s="284"/>
    </row>
    <row r="175" spans="1:23" ht="13.5" customHeight="1">
      <c r="A175" s="284" t="s">
        <v>193</v>
      </c>
      <c r="B175" s="284"/>
      <c r="C175" s="284"/>
      <c r="D175" s="284"/>
      <c r="E175" s="284"/>
      <c r="F175" s="284"/>
      <c r="G175" s="284"/>
      <c r="H175" s="284"/>
      <c r="I175" s="284"/>
      <c r="J175" s="284"/>
      <c r="K175" s="284"/>
      <c r="L175" s="284"/>
      <c r="M175" s="284"/>
      <c r="N175" s="284"/>
      <c r="O175" s="284"/>
      <c r="P175" s="284"/>
      <c r="Q175" s="284"/>
      <c r="R175" s="284"/>
      <c r="S175" s="284"/>
      <c r="T175" s="284"/>
      <c r="U175" s="284"/>
      <c r="V175" s="284"/>
      <c r="W175" s="284"/>
    </row>
    <row r="176" spans="1:23" ht="16.5" customHeight="1">
      <c r="A176" s="47"/>
      <c r="B176" s="48"/>
      <c r="C176" s="47"/>
      <c r="D176" s="47"/>
      <c r="E176" s="47"/>
      <c r="F176" s="47"/>
      <c r="G176" s="47"/>
      <c r="H176" s="47"/>
      <c r="I176" s="47"/>
      <c r="J176" s="47"/>
      <c r="K176" s="47"/>
      <c r="L176" s="47"/>
      <c r="M176" s="47"/>
      <c r="N176" s="47"/>
      <c r="O176" s="47"/>
      <c r="P176" s="47"/>
      <c r="Q176" s="47"/>
      <c r="R176" s="47"/>
      <c r="S176" s="47"/>
      <c r="T176" s="47"/>
      <c r="U176" s="47"/>
      <c r="V176" s="47"/>
      <c r="W176" s="47"/>
    </row>
    <row r="177" spans="1:23" ht="13.5">
      <c r="A177" s="47"/>
      <c r="B177" s="47"/>
      <c r="C177" s="47"/>
      <c r="D177" s="47"/>
      <c r="E177" s="47"/>
      <c r="F177" s="47"/>
      <c r="G177" s="47"/>
      <c r="H177" s="47"/>
      <c r="I177" s="47"/>
      <c r="J177" s="47"/>
      <c r="K177" s="47"/>
      <c r="L177" s="47"/>
      <c r="M177" s="47"/>
      <c r="N177" s="47"/>
      <c r="O177" s="47"/>
      <c r="P177" s="47"/>
      <c r="Q177" s="47"/>
      <c r="R177" s="47"/>
      <c r="S177" s="47"/>
      <c r="T177" s="47"/>
      <c r="U177" s="47"/>
      <c r="V177" s="47"/>
      <c r="W177" s="47"/>
    </row>
    <row r="178" spans="1:23" ht="13.5">
      <c r="A178" s="47"/>
      <c r="B178" s="47"/>
      <c r="C178" s="47"/>
      <c r="D178" s="47"/>
      <c r="E178" s="47"/>
      <c r="F178" s="47"/>
      <c r="G178" s="47"/>
      <c r="H178" s="47"/>
      <c r="I178" s="47"/>
      <c r="J178" s="47"/>
      <c r="K178" s="47"/>
      <c r="L178" s="47"/>
      <c r="M178" s="47"/>
      <c r="N178" s="47"/>
      <c r="O178" s="47"/>
      <c r="P178" s="47"/>
      <c r="Q178" s="47"/>
      <c r="R178" s="47"/>
      <c r="S178" s="47"/>
      <c r="T178" s="47"/>
      <c r="U178" s="47"/>
      <c r="V178" s="47"/>
      <c r="W178" s="47"/>
    </row>
    <row r="179" spans="1:23" ht="13.5">
      <c r="A179" s="47"/>
      <c r="B179" s="47"/>
      <c r="C179" s="47"/>
      <c r="D179" s="47"/>
      <c r="E179" s="47"/>
      <c r="F179" s="47"/>
      <c r="G179" s="47"/>
      <c r="H179" s="47"/>
      <c r="I179" s="47"/>
      <c r="J179" s="47"/>
      <c r="K179" s="47"/>
      <c r="L179" s="47"/>
      <c r="M179" s="47"/>
      <c r="N179" s="47"/>
      <c r="O179" s="47"/>
      <c r="P179" s="47"/>
      <c r="Q179" s="47"/>
      <c r="R179" s="47"/>
      <c r="S179" s="47"/>
      <c r="T179" s="47"/>
      <c r="U179" s="47"/>
      <c r="V179" s="47"/>
      <c r="W179" s="47"/>
    </row>
    <row r="180" spans="1:23" ht="13.5">
      <c r="A180" s="47"/>
      <c r="B180" s="47"/>
      <c r="C180" s="47"/>
      <c r="D180" s="47"/>
      <c r="E180" s="47"/>
      <c r="F180" s="47"/>
      <c r="G180" s="47"/>
      <c r="H180" s="47"/>
      <c r="I180" s="47"/>
      <c r="J180" s="47"/>
      <c r="K180" s="47"/>
      <c r="L180" s="47"/>
      <c r="M180" s="47"/>
      <c r="N180" s="47"/>
      <c r="O180" s="47"/>
      <c r="P180" s="47"/>
      <c r="Q180" s="47"/>
      <c r="R180" s="47"/>
      <c r="S180" s="47"/>
      <c r="T180" s="47"/>
      <c r="U180" s="47"/>
      <c r="V180" s="47"/>
      <c r="W180" s="47"/>
    </row>
    <row r="181" spans="1:23" ht="13.5">
      <c r="A181" s="47"/>
      <c r="B181" s="47"/>
      <c r="C181" s="47"/>
      <c r="D181" s="47"/>
      <c r="E181" s="47"/>
      <c r="F181" s="47"/>
      <c r="G181" s="47"/>
      <c r="H181" s="47"/>
      <c r="I181" s="47"/>
      <c r="J181" s="47"/>
      <c r="K181" s="47"/>
      <c r="L181" s="47"/>
      <c r="M181" s="47"/>
      <c r="N181" s="47"/>
      <c r="O181" s="47"/>
      <c r="P181" s="47"/>
      <c r="Q181" s="47"/>
      <c r="R181" s="47"/>
      <c r="S181" s="47"/>
      <c r="T181" s="47"/>
      <c r="U181" s="47"/>
      <c r="V181" s="47"/>
      <c r="W181" s="47"/>
    </row>
    <row r="182" spans="1:23" ht="13.5">
      <c r="A182" s="47"/>
      <c r="B182" s="47"/>
      <c r="C182" s="47"/>
      <c r="D182" s="47"/>
      <c r="E182" s="47"/>
      <c r="F182" s="47"/>
      <c r="G182" s="47"/>
      <c r="H182" s="47"/>
      <c r="I182" s="47"/>
      <c r="J182" s="47"/>
      <c r="K182" s="47"/>
      <c r="L182" s="47"/>
      <c r="M182" s="47"/>
      <c r="N182" s="47"/>
      <c r="O182" s="47"/>
      <c r="P182" s="47"/>
      <c r="Q182" s="47"/>
      <c r="R182" s="47"/>
      <c r="S182" s="47"/>
      <c r="T182" s="47"/>
      <c r="U182" s="47"/>
      <c r="V182" s="47"/>
      <c r="W182" s="47"/>
    </row>
    <row r="183" spans="1:23" ht="13.5">
      <c r="A183" s="47"/>
      <c r="B183" s="47"/>
      <c r="C183" s="47"/>
      <c r="D183" s="47"/>
      <c r="E183" s="47"/>
      <c r="F183" s="47"/>
      <c r="G183" s="47"/>
      <c r="H183" s="47"/>
      <c r="I183" s="47"/>
      <c r="J183" s="47"/>
      <c r="K183" s="47"/>
      <c r="L183" s="47"/>
      <c r="M183" s="47"/>
      <c r="N183" s="47"/>
      <c r="O183" s="47"/>
      <c r="P183" s="47"/>
      <c r="Q183" s="47"/>
      <c r="R183" s="47"/>
      <c r="S183" s="47"/>
      <c r="T183" s="47"/>
      <c r="U183" s="47"/>
      <c r="V183" s="47"/>
      <c r="W183" s="47"/>
    </row>
    <row r="184" spans="1:23" ht="13.5">
      <c r="A184" s="47"/>
      <c r="B184" s="47"/>
      <c r="C184" s="47"/>
      <c r="D184" s="47"/>
      <c r="E184" s="47"/>
      <c r="F184" s="47"/>
      <c r="G184" s="47"/>
      <c r="H184" s="47"/>
      <c r="I184" s="47"/>
      <c r="J184" s="47"/>
      <c r="K184" s="47"/>
      <c r="L184" s="47"/>
      <c r="M184" s="47"/>
      <c r="N184" s="47"/>
      <c r="O184" s="47"/>
      <c r="P184" s="47"/>
      <c r="Q184" s="47"/>
      <c r="R184" s="47"/>
      <c r="S184" s="47"/>
      <c r="T184" s="47"/>
      <c r="U184" s="47"/>
      <c r="V184" s="47"/>
      <c r="W184" s="47"/>
    </row>
  </sheetData>
  <sheetProtection selectLockedCells="1"/>
  <mergeCells count="61">
    <mergeCell ref="C173:H173"/>
    <mergeCell ref="A172:W172"/>
    <mergeCell ref="A174:W174"/>
    <mergeCell ref="A175:W175"/>
    <mergeCell ref="A78:W78"/>
    <mergeCell ref="A35:W36"/>
    <mergeCell ref="A76:W76"/>
    <mergeCell ref="A77:W77"/>
    <mergeCell ref="A85:W86"/>
    <mergeCell ref="A170:W170"/>
    <mergeCell ref="A171:W171"/>
    <mergeCell ref="AJ22:AK22"/>
    <mergeCell ref="AL22:AM22"/>
    <mergeCell ref="Y23:Y24"/>
    <mergeCell ref="Z23:AC23"/>
    <mergeCell ref="AD23:AM23"/>
    <mergeCell ref="A24:W24"/>
    <mergeCell ref="Z24:AC24"/>
    <mergeCell ref="AD24:AM24"/>
    <mergeCell ref="AD20:AF20"/>
    <mergeCell ref="AG20:AH20"/>
    <mergeCell ref="A21:W23"/>
    <mergeCell ref="Z21:AC21"/>
    <mergeCell ref="AD21:AF21"/>
    <mergeCell ref="AG21:AH21"/>
    <mergeCell ref="Z22:AC22"/>
    <mergeCell ref="AD22:AF22"/>
    <mergeCell ref="AG22:AH22"/>
    <mergeCell ref="AG17:AH17"/>
    <mergeCell ref="A18:W18"/>
    <mergeCell ref="AD18:AF18"/>
    <mergeCell ref="AG18:AH18"/>
    <mergeCell ref="Z19:AC19"/>
    <mergeCell ref="AD19:AF19"/>
    <mergeCell ref="AG19:AH19"/>
    <mergeCell ref="AD14:AM14"/>
    <mergeCell ref="A15:W15"/>
    <mergeCell ref="Y15:Y21"/>
    <mergeCell ref="Z15:AC16"/>
    <mergeCell ref="AD15:AF15"/>
    <mergeCell ref="AG15:AH15"/>
    <mergeCell ref="AD16:AF16"/>
    <mergeCell ref="AG16:AH16"/>
    <mergeCell ref="Z17:AC17"/>
    <mergeCell ref="AD17:AF17"/>
    <mergeCell ref="O4:V4"/>
    <mergeCell ref="Z4:AM4"/>
    <mergeCell ref="Z12:AC12"/>
    <mergeCell ref="AD12:AM12"/>
    <mergeCell ref="Z13:AC13"/>
    <mergeCell ref="AD13:AM13"/>
    <mergeCell ref="AQ5:AS5"/>
    <mergeCell ref="A7:W7"/>
    <mergeCell ref="A8:W8"/>
    <mergeCell ref="A144:W145"/>
    <mergeCell ref="P10:U10"/>
    <mergeCell ref="Z10:AC10"/>
    <mergeCell ref="AD10:AM10"/>
    <mergeCell ref="Z11:AC11"/>
    <mergeCell ref="AD11:AM11"/>
    <mergeCell ref="Z14:AC14"/>
  </mergeCells>
  <printOptions/>
  <pageMargins left="0.7" right="0.7" top="0.75" bottom="0.75" header="0.3" footer="0.3"/>
  <pageSetup blackAndWhite="1" horizontalDpi="600" verticalDpi="600" orientation="portrait" paperSize="9" r:id="rId4"/>
  <rowBreaks count="2" manualBreakCount="2">
    <brk id="61" max="22" man="1"/>
    <brk id="118" max="22" man="1"/>
  </rowBreaks>
  <drawing r:id="rId3"/>
  <legacyDrawing r:id="rId2"/>
</worksheet>
</file>

<file path=xl/worksheets/sheet5.xml><?xml version="1.0" encoding="utf-8"?>
<worksheet xmlns="http://schemas.openxmlformats.org/spreadsheetml/2006/main" xmlns:r="http://schemas.openxmlformats.org/officeDocument/2006/relationships">
  <sheetPr codeName="Sheet18">
    <tabColor rgb="FF00B050"/>
  </sheetPr>
  <dimension ref="A1:BE184"/>
  <sheetViews>
    <sheetView view="pageBreakPreview" zoomScaleNormal="90" zoomScaleSheetLayoutView="100" zoomScalePageLayoutView="0" workbookViewId="0" topLeftCell="A1">
      <selection activeCell="AC31" sqref="AC31"/>
    </sheetView>
  </sheetViews>
  <sheetFormatPr defaultColWidth="9.00390625" defaultRowHeight="13.5"/>
  <cols>
    <col min="1" max="1" width="4.375" style="2" customWidth="1"/>
    <col min="2" max="14" width="3.625" style="2" customWidth="1"/>
    <col min="15" max="15" width="4.25390625" style="2" customWidth="1"/>
    <col min="16" max="22" width="3.625" style="2" customWidth="1"/>
    <col min="23" max="23" width="6.75390625" style="2" customWidth="1"/>
    <col min="24" max="24" width="18.375" style="2" customWidth="1"/>
    <col min="25" max="25" width="9.00390625" style="2" customWidth="1"/>
    <col min="26" max="28" width="2.625" style="2" customWidth="1"/>
    <col min="29" max="29" width="5.75390625" style="2" customWidth="1"/>
    <col min="30" max="33" width="2.625" style="2" customWidth="1"/>
    <col min="34" max="34" width="3.875" style="2" customWidth="1"/>
    <col min="35" max="39" width="2.625" style="2" customWidth="1"/>
    <col min="40" max="42" width="9.00390625" style="2" customWidth="1"/>
    <col min="43" max="43" width="9.125" style="2" customWidth="1"/>
    <col min="44" max="44" width="26.125" style="2" customWidth="1"/>
    <col min="45" max="45" width="9.125" style="2" bestFit="1" customWidth="1"/>
    <col min="46" max="46" width="9.00390625" style="2" customWidth="1"/>
    <col min="47" max="47" width="7.125" style="2" bestFit="1" customWidth="1"/>
    <col min="48" max="48" width="36.125" style="2" bestFit="1" customWidth="1"/>
    <col min="49" max="49" width="13.00390625" style="2" bestFit="1" customWidth="1"/>
    <col min="50" max="50" width="33.25390625" style="2" bestFit="1" customWidth="1"/>
    <col min="51" max="16384" width="9.00390625" style="2" customWidth="1"/>
  </cols>
  <sheetData>
    <row r="1" spans="1:40" ht="24.75" customHeight="1">
      <c r="A1" s="4" t="s">
        <v>101</v>
      </c>
      <c r="B1" s="5"/>
      <c r="C1" s="5"/>
      <c r="D1" s="5"/>
      <c r="E1" s="5"/>
      <c r="F1" s="5"/>
      <c r="G1" s="5"/>
      <c r="H1" s="5"/>
      <c r="I1" s="5"/>
      <c r="J1" s="5"/>
      <c r="K1" s="5"/>
      <c r="L1" s="5"/>
      <c r="M1" s="5"/>
      <c r="N1" s="5"/>
      <c r="O1" s="5"/>
      <c r="P1" s="5"/>
      <c r="Q1" s="5"/>
      <c r="R1" s="5"/>
      <c r="S1" s="5"/>
      <c r="T1" s="5"/>
      <c r="U1" s="5"/>
      <c r="V1" s="5"/>
      <c r="W1" s="5"/>
      <c r="X1" s="6"/>
      <c r="Y1" s="7"/>
      <c r="Z1" s="8"/>
      <c r="AA1" s="8"/>
      <c r="AB1" s="8"/>
      <c r="AC1" s="8"/>
      <c r="AD1" s="8"/>
      <c r="AE1" s="8"/>
      <c r="AF1" s="8"/>
      <c r="AG1" s="8"/>
      <c r="AH1" s="8"/>
      <c r="AI1" s="8"/>
      <c r="AJ1" s="8"/>
      <c r="AK1" s="8"/>
      <c r="AL1" s="8"/>
      <c r="AM1" s="8"/>
      <c r="AN1" s="9"/>
    </row>
    <row r="2" spans="1:40" ht="24.75" customHeight="1">
      <c r="A2" s="4" t="s">
        <v>102</v>
      </c>
      <c r="B2" s="5"/>
      <c r="C2" s="5"/>
      <c r="D2" s="5"/>
      <c r="E2" s="5"/>
      <c r="F2" s="5"/>
      <c r="G2" s="5"/>
      <c r="H2" s="5"/>
      <c r="I2" s="5"/>
      <c r="J2" s="5"/>
      <c r="K2" s="5"/>
      <c r="L2" s="5"/>
      <c r="M2" s="5"/>
      <c r="N2" s="5"/>
      <c r="O2" s="5"/>
      <c r="P2" s="5"/>
      <c r="Q2" s="5"/>
      <c r="R2" s="5"/>
      <c r="S2" s="5"/>
      <c r="T2" s="5"/>
      <c r="U2" s="5"/>
      <c r="V2" s="5"/>
      <c r="W2" s="5"/>
      <c r="X2" s="6"/>
      <c r="Y2" s="7"/>
      <c r="Z2" s="8"/>
      <c r="AA2" s="8"/>
      <c r="AB2" s="8"/>
      <c r="AC2" s="8"/>
      <c r="AD2" s="8"/>
      <c r="AE2" s="8"/>
      <c r="AF2" s="8"/>
      <c r="AG2" s="8"/>
      <c r="AH2" s="8"/>
      <c r="AI2" s="8"/>
      <c r="AJ2" s="8"/>
      <c r="AK2" s="8"/>
      <c r="AL2" s="8"/>
      <c r="AM2" s="8"/>
      <c r="AN2" s="9"/>
    </row>
    <row r="3" spans="1:40" ht="24.75" customHeight="1">
      <c r="A3" s="4" t="s">
        <v>0</v>
      </c>
      <c r="B3" s="5"/>
      <c r="C3" s="5"/>
      <c r="D3" s="5"/>
      <c r="E3" s="5"/>
      <c r="F3" s="5"/>
      <c r="G3" s="5"/>
      <c r="H3" s="5"/>
      <c r="I3" s="5"/>
      <c r="J3" s="5"/>
      <c r="K3" s="5"/>
      <c r="L3" s="5"/>
      <c r="M3" s="5"/>
      <c r="N3" s="5"/>
      <c r="O3" s="5"/>
      <c r="P3" s="5"/>
      <c r="Q3" s="5"/>
      <c r="R3" s="5"/>
      <c r="S3" s="5"/>
      <c r="T3" s="5"/>
      <c r="U3" s="5"/>
      <c r="V3" s="5"/>
      <c r="W3" s="5"/>
      <c r="X3" s="6"/>
      <c r="Y3" s="7"/>
      <c r="Z3" s="8"/>
      <c r="AA3" s="8"/>
      <c r="AB3" s="8"/>
      <c r="AC3" s="8"/>
      <c r="AD3" s="8"/>
      <c r="AE3" s="8"/>
      <c r="AF3" s="8"/>
      <c r="AG3" s="8"/>
      <c r="AH3" s="8"/>
      <c r="AI3" s="8"/>
      <c r="AJ3" s="8"/>
      <c r="AK3" s="8"/>
      <c r="AL3" s="8"/>
      <c r="AM3" s="8"/>
      <c r="AN3" s="9"/>
    </row>
    <row r="4" spans="1:40" ht="24.75" customHeight="1">
      <c r="A4" s="10"/>
      <c r="B4" s="5"/>
      <c r="C4" s="5"/>
      <c r="D4" s="5"/>
      <c r="E4" s="5"/>
      <c r="F4" s="5"/>
      <c r="G4" s="5"/>
      <c r="H4" s="5"/>
      <c r="I4" s="5"/>
      <c r="J4" s="5"/>
      <c r="K4" s="5"/>
      <c r="L4" s="5"/>
      <c r="M4" s="5"/>
      <c r="N4" s="5"/>
      <c r="O4" s="248"/>
      <c r="P4" s="248"/>
      <c r="Q4" s="248"/>
      <c r="R4" s="248"/>
      <c r="S4" s="248"/>
      <c r="T4" s="248"/>
      <c r="U4" s="248"/>
      <c r="V4" s="248"/>
      <c r="W4" s="5"/>
      <c r="X4" s="6"/>
      <c r="Y4" s="11"/>
      <c r="Z4" s="249"/>
      <c r="AA4" s="249"/>
      <c r="AB4" s="249"/>
      <c r="AC4" s="249"/>
      <c r="AD4" s="249"/>
      <c r="AE4" s="249"/>
      <c r="AF4" s="249"/>
      <c r="AG4" s="249"/>
      <c r="AH4" s="249"/>
      <c r="AI4" s="249"/>
      <c r="AJ4" s="249"/>
      <c r="AK4" s="249"/>
      <c r="AL4" s="249"/>
      <c r="AM4" s="249"/>
      <c r="AN4" s="12"/>
    </row>
    <row r="5" spans="1:48" ht="19.5" customHeight="1">
      <c r="A5" s="143" t="s">
        <v>103</v>
      </c>
      <c r="B5" s="59"/>
      <c r="C5" s="59"/>
      <c r="D5" s="59"/>
      <c r="E5" s="59"/>
      <c r="F5" s="59"/>
      <c r="G5" s="59"/>
      <c r="H5" s="59"/>
      <c r="I5" s="59"/>
      <c r="J5" s="59"/>
      <c r="K5" s="59"/>
      <c r="L5" s="59"/>
      <c r="M5" s="59"/>
      <c r="N5" s="59"/>
      <c r="O5" s="59"/>
      <c r="P5" s="59"/>
      <c r="Q5" s="59"/>
      <c r="R5" s="59"/>
      <c r="S5" s="59"/>
      <c r="T5" s="59"/>
      <c r="U5" s="59"/>
      <c r="V5" s="59"/>
      <c r="W5" s="59"/>
      <c r="X5" s="11"/>
      <c r="Y5"/>
      <c r="Z5"/>
      <c r="AA5"/>
      <c r="AB5"/>
      <c r="AC5"/>
      <c r="AD5"/>
      <c r="AE5"/>
      <c r="AF5"/>
      <c r="AG5"/>
      <c r="AH5"/>
      <c r="AI5"/>
      <c r="AJ5"/>
      <c r="AK5"/>
      <c r="AL5"/>
      <c r="AM5"/>
      <c r="AN5" s="12"/>
      <c r="AQ5" s="236"/>
      <c r="AR5" s="236"/>
      <c r="AS5" s="236"/>
      <c r="AU5" s="14"/>
      <c r="AV5" s="14"/>
    </row>
    <row r="6" spans="1:50" ht="19.5" customHeight="1">
      <c r="A6" s="58"/>
      <c r="B6" s="59"/>
      <c r="C6" s="59"/>
      <c r="D6" s="59"/>
      <c r="E6" s="59"/>
      <c r="F6" s="59"/>
      <c r="G6" s="59"/>
      <c r="H6" s="59"/>
      <c r="I6" s="59"/>
      <c r="J6" s="59"/>
      <c r="K6" s="59"/>
      <c r="L6" s="59"/>
      <c r="M6" s="59"/>
      <c r="N6" s="59"/>
      <c r="O6" s="59"/>
      <c r="P6" s="59"/>
      <c r="Q6" s="59"/>
      <c r="R6" s="59"/>
      <c r="S6" s="59"/>
      <c r="T6" s="59"/>
      <c r="U6" s="59"/>
      <c r="V6" s="59"/>
      <c r="W6" s="59"/>
      <c r="X6" s="11"/>
      <c r="Y6"/>
      <c r="Z6"/>
      <c r="AA6"/>
      <c r="AB6"/>
      <c r="AC6"/>
      <c r="AD6"/>
      <c r="AE6"/>
      <c r="AF6"/>
      <c r="AG6"/>
      <c r="AH6"/>
      <c r="AI6"/>
      <c r="AJ6"/>
      <c r="AK6"/>
      <c r="AL6"/>
      <c r="AM6"/>
      <c r="AN6" s="12"/>
      <c r="AO6" s="2" t="str">
        <f>RIGHT(AD11,1)</f>
        <v>市</v>
      </c>
      <c r="AQ6" s="15"/>
      <c r="AR6" s="15"/>
      <c r="AS6" s="16"/>
      <c r="AT6" s="17"/>
      <c r="AU6" s="14"/>
      <c r="AV6" s="14"/>
      <c r="AW6" s="18"/>
      <c r="AX6" s="18"/>
    </row>
    <row r="7" spans="1:50" ht="18">
      <c r="A7" s="237" t="str">
        <f>CONCATENATE('入力表'!F9,"規約")</f>
        <v>●●●活動組織規約</v>
      </c>
      <c r="B7" s="237"/>
      <c r="C7" s="237"/>
      <c r="D7" s="237"/>
      <c r="E7" s="237"/>
      <c r="F7" s="237"/>
      <c r="G7" s="237"/>
      <c r="H7" s="237"/>
      <c r="I7" s="237"/>
      <c r="J7" s="237"/>
      <c r="K7" s="237"/>
      <c r="L7" s="237"/>
      <c r="M7" s="237"/>
      <c r="N7" s="237"/>
      <c r="O7" s="237"/>
      <c r="P7" s="237"/>
      <c r="Q7" s="237"/>
      <c r="R7" s="237"/>
      <c r="S7" s="237"/>
      <c r="T7" s="237"/>
      <c r="U7" s="237"/>
      <c r="V7" s="237"/>
      <c r="W7" s="237"/>
      <c r="X7" s="19"/>
      <c r="Y7"/>
      <c r="Z7"/>
      <c r="AA7"/>
      <c r="AB7"/>
      <c r="AC7"/>
      <c r="AD7"/>
      <c r="AE7"/>
      <c r="AF7"/>
      <c r="AG7"/>
      <c r="AH7"/>
      <c r="AI7"/>
      <c r="AJ7"/>
      <c r="AK7"/>
      <c r="AL7"/>
      <c r="AM7"/>
      <c r="AN7" s="12"/>
      <c r="AO7" s="2" t="s">
        <v>104</v>
      </c>
      <c r="AQ7" s="16"/>
      <c r="AR7" s="16"/>
      <c r="AS7" s="16"/>
      <c r="AT7" s="17"/>
      <c r="AU7" s="14"/>
      <c r="AV7" s="14"/>
      <c r="AW7" s="18"/>
      <c r="AX7" s="18"/>
    </row>
    <row r="8" spans="1:50" ht="15">
      <c r="A8" s="237"/>
      <c r="B8" s="237"/>
      <c r="C8" s="237"/>
      <c r="D8" s="237"/>
      <c r="E8" s="237"/>
      <c r="F8" s="237"/>
      <c r="G8" s="237"/>
      <c r="H8" s="237"/>
      <c r="I8" s="237"/>
      <c r="J8" s="237"/>
      <c r="K8" s="237"/>
      <c r="L8" s="237"/>
      <c r="M8" s="237"/>
      <c r="N8" s="237"/>
      <c r="O8" s="237"/>
      <c r="P8" s="237"/>
      <c r="Q8" s="237"/>
      <c r="R8" s="237"/>
      <c r="S8" s="237"/>
      <c r="T8" s="237"/>
      <c r="U8" s="237"/>
      <c r="V8" s="237"/>
      <c r="W8" s="237"/>
      <c r="X8" s="20"/>
      <c r="Y8"/>
      <c r="Z8"/>
      <c r="AA8"/>
      <c r="AB8"/>
      <c r="AC8"/>
      <c r="AD8"/>
      <c r="AE8"/>
      <c r="AF8"/>
      <c r="AG8"/>
      <c r="AH8"/>
      <c r="AI8"/>
      <c r="AJ8"/>
      <c r="AK8"/>
      <c r="AL8"/>
      <c r="AM8"/>
      <c r="AN8" s="12"/>
      <c r="AQ8" s="16"/>
      <c r="AR8" s="16"/>
      <c r="AS8" s="16"/>
      <c r="AT8" s="17"/>
      <c r="AU8" s="14"/>
      <c r="AV8" s="14"/>
      <c r="AW8" s="18"/>
      <c r="AX8" s="18"/>
    </row>
    <row r="9" spans="1:50" ht="13.5" customHeight="1" thickBot="1">
      <c r="A9" s="60"/>
      <c r="B9" s="60"/>
      <c r="C9" s="60"/>
      <c r="D9" s="60"/>
      <c r="E9" s="60"/>
      <c r="F9" s="60"/>
      <c r="G9" s="60"/>
      <c r="H9" s="60"/>
      <c r="I9" s="60"/>
      <c r="J9" s="60"/>
      <c r="K9" s="60"/>
      <c r="L9" s="60"/>
      <c r="M9" s="60"/>
      <c r="N9" s="60"/>
      <c r="O9" s="60"/>
      <c r="P9" s="60"/>
      <c r="Q9" s="60"/>
      <c r="R9" s="60"/>
      <c r="S9" s="60"/>
      <c r="T9" s="60"/>
      <c r="U9" s="60"/>
      <c r="V9" s="60"/>
      <c r="W9" s="60"/>
      <c r="X9" s="19"/>
      <c r="Y9" s="11"/>
      <c r="Z9" s="21"/>
      <c r="AA9" s="21"/>
      <c r="AB9" s="21"/>
      <c r="AC9" s="21"/>
      <c r="AD9" s="22"/>
      <c r="AE9" s="22"/>
      <c r="AF9" s="22"/>
      <c r="AG9" s="22"/>
      <c r="AH9" s="22"/>
      <c r="AI9" s="22"/>
      <c r="AJ9" s="22"/>
      <c r="AK9" s="22"/>
      <c r="AL9" s="22"/>
      <c r="AM9" s="22"/>
      <c r="AN9" s="12"/>
      <c r="AO9" s="2" t="str">
        <f>IF(AD20="",AD15&amp;AG15&amp;AI15&amp;"　"&amp;AD16&amp;AG16&amp;AI16&amp;"　"&amp;AD17&amp;AG17&amp;AI17&amp;"　"&amp;AD18&amp;AG18&amp;AI18&amp;"　"&amp;AD19&amp;AG19&amp;AI19&amp;"　",IF(AD21="",AD15&amp;AG15&amp;AI15&amp;"　"&amp;AD16&amp;AG16&amp;AI16&amp;"　"&amp;AD17&amp;AG17&amp;AI17&amp;"　"&amp;AD18&amp;AG18&amp;AI18&amp;"　"&amp;AD19&amp;AG19&amp;AI19&amp;"　"&amp;AD20&amp;AG20&amp;AI20&amp;"　",AD15&amp;AG15&amp;AI15&amp;"　"&amp;AD16&amp;AG16&amp;AI16&amp;"　"&amp;AD17&amp;AG17&amp;AI17&amp;"　"&amp;AD18&amp;AG18&amp;AI18&amp;"　"&amp;AD19&amp;AG19&amp;AI19&amp;"　"&amp;AD20&amp;AG20&amp;AI20&amp;"　"&amp;AD21&amp;AG21&amp;AI21&amp;"　"))</f>
        <v>代表1名　副代表若干名　書記若干名　会計若干名　監査役若干名　</v>
      </c>
      <c r="AQ9" s="16"/>
      <c r="AR9" s="16"/>
      <c r="AS9" s="16"/>
      <c r="AT9" s="17"/>
      <c r="AU9" s="14"/>
      <c r="AV9" s="14"/>
      <c r="AW9" s="18"/>
      <c r="AX9" s="18"/>
    </row>
    <row r="10" spans="1:50" ht="15" thickBot="1">
      <c r="A10" s="59"/>
      <c r="B10" s="59"/>
      <c r="C10" s="59"/>
      <c r="D10" s="59"/>
      <c r="E10" s="59"/>
      <c r="F10" s="59"/>
      <c r="G10" s="59"/>
      <c r="H10" s="59"/>
      <c r="I10" s="59"/>
      <c r="J10" s="59"/>
      <c r="K10" s="59"/>
      <c r="L10" s="59"/>
      <c r="M10" s="59"/>
      <c r="N10" s="59"/>
      <c r="O10" s="59"/>
      <c r="P10" s="238" t="s">
        <v>296</v>
      </c>
      <c r="Q10" s="239"/>
      <c r="R10" s="239"/>
      <c r="S10" s="239"/>
      <c r="T10" s="239"/>
      <c r="U10" s="239"/>
      <c r="V10" s="146" t="s">
        <v>105</v>
      </c>
      <c r="W10" s="59"/>
      <c r="X10" s="11"/>
      <c r="Y10" s="13">
        <v>3</v>
      </c>
      <c r="Z10" s="240" t="s">
        <v>1</v>
      </c>
      <c r="AA10" s="241"/>
      <c r="AB10" s="241"/>
      <c r="AC10" s="241"/>
      <c r="AD10" s="242" t="str">
        <f>'入力表'!L7</f>
        <v>兵庫</v>
      </c>
      <c r="AE10" s="243"/>
      <c r="AF10" s="243"/>
      <c r="AG10" s="243"/>
      <c r="AH10" s="243"/>
      <c r="AI10" s="243"/>
      <c r="AJ10" s="243"/>
      <c r="AK10" s="243"/>
      <c r="AL10" s="243"/>
      <c r="AM10" s="244"/>
      <c r="AN10" s="12"/>
      <c r="AQ10" s="16"/>
      <c r="AR10" s="16"/>
      <c r="AS10" s="16"/>
      <c r="AT10" s="17"/>
      <c r="AU10" s="14"/>
      <c r="AV10" s="14"/>
      <c r="AW10" s="18"/>
      <c r="AX10" s="18"/>
    </row>
    <row r="11" spans="1:50" ht="15" thickBot="1">
      <c r="A11" s="59"/>
      <c r="B11" s="59"/>
      <c r="C11" s="59"/>
      <c r="D11" s="59"/>
      <c r="E11" s="59"/>
      <c r="F11" s="59"/>
      <c r="G11" s="59"/>
      <c r="H11" s="59"/>
      <c r="I11" s="59"/>
      <c r="J11" s="59"/>
      <c r="K11" s="59"/>
      <c r="L11" s="59"/>
      <c r="M11" s="59"/>
      <c r="N11" s="59"/>
      <c r="O11" s="59"/>
      <c r="P11" s="62"/>
      <c r="Q11" s="63"/>
      <c r="R11" s="63"/>
      <c r="S11" s="63"/>
      <c r="T11" s="63"/>
      <c r="U11" s="63"/>
      <c r="V11" s="61"/>
      <c r="W11" s="59"/>
      <c r="X11" s="11"/>
      <c r="Y11" s="13">
        <v>4</v>
      </c>
      <c r="Z11" s="240" t="s">
        <v>2</v>
      </c>
      <c r="AA11" s="241"/>
      <c r="AB11" s="241"/>
      <c r="AC11" s="241"/>
      <c r="AD11" s="245" t="str">
        <f>'入力表'!E7</f>
        <v>神戸市</v>
      </c>
      <c r="AE11" s="246"/>
      <c r="AF11" s="246"/>
      <c r="AG11" s="246"/>
      <c r="AH11" s="246"/>
      <c r="AI11" s="246"/>
      <c r="AJ11" s="246"/>
      <c r="AK11" s="246"/>
      <c r="AL11" s="246"/>
      <c r="AM11" s="247"/>
      <c r="AN11" s="12"/>
      <c r="AO11" s="3">
        <v>1</v>
      </c>
      <c r="AQ11" s="16"/>
      <c r="AR11" s="16"/>
      <c r="AS11" s="16"/>
      <c r="AT11" s="17"/>
      <c r="AU11" s="14"/>
      <c r="AV11" s="14"/>
      <c r="AW11" s="18"/>
      <c r="AX11" s="18"/>
    </row>
    <row r="12" spans="1:50" ht="13.5" customHeight="1" thickBot="1">
      <c r="A12" s="167" t="s">
        <v>106</v>
      </c>
      <c r="B12" s="168"/>
      <c r="C12" s="168"/>
      <c r="D12" s="168"/>
      <c r="E12" s="168"/>
      <c r="F12" s="168"/>
      <c r="G12" s="168"/>
      <c r="H12" s="168"/>
      <c r="I12" s="168"/>
      <c r="J12" s="168"/>
      <c r="K12" s="168"/>
      <c r="L12" s="168"/>
      <c r="M12" s="168"/>
      <c r="N12" s="168"/>
      <c r="O12" s="168"/>
      <c r="P12" s="168"/>
      <c r="Q12" s="168"/>
      <c r="R12" s="168"/>
      <c r="S12" s="168"/>
      <c r="T12" s="168"/>
      <c r="U12" s="168"/>
      <c r="V12" s="168"/>
      <c r="W12" s="168"/>
      <c r="X12" s="11"/>
      <c r="Y12" s="13">
        <v>5</v>
      </c>
      <c r="Z12" s="240" t="s">
        <v>10</v>
      </c>
      <c r="AA12" s="241"/>
      <c r="AB12" s="241"/>
      <c r="AC12" s="241"/>
      <c r="AD12" s="245" t="str">
        <f>'入力表'!G12</f>
        <v>兵庫　太郎</v>
      </c>
      <c r="AE12" s="246"/>
      <c r="AF12" s="246"/>
      <c r="AG12" s="246"/>
      <c r="AH12" s="246"/>
      <c r="AI12" s="246"/>
      <c r="AJ12" s="246"/>
      <c r="AK12" s="246"/>
      <c r="AL12" s="246"/>
      <c r="AM12" s="247"/>
      <c r="AN12" s="12"/>
      <c r="AO12" s="3">
        <v>2</v>
      </c>
      <c r="AQ12" s="16"/>
      <c r="AR12" s="16"/>
      <c r="AS12" s="16"/>
      <c r="AT12" s="17"/>
      <c r="AU12" s="14"/>
      <c r="AV12" s="14"/>
      <c r="AW12" s="18"/>
      <c r="AX12" s="18"/>
    </row>
    <row r="13" spans="1:50" ht="13.5" customHeight="1" thickBot="1">
      <c r="A13" s="167"/>
      <c r="B13" s="168"/>
      <c r="C13" s="168"/>
      <c r="D13" s="168"/>
      <c r="E13" s="168"/>
      <c r="F13" s="168"/>
      <c r="G13" s="168"/>
      <c r="H13" s="168"/>
      <c r="I13" s="168"/>
      <c r="J13" s="168"/>
      <c r="K13" s="168"/>
      <c r="L13" s="168"/>
      <c r="M13" s="168"/>
      <c r="N13" s="168"/>
      <c r="O13" s="168"/>
      <c r="P13" s="168"/>
      <c r="Q13" s="168"/>
      <c r="R13" s="168"/>
      <c r="S13" s="168"/>
      <c r="T13" s="168"/>
      <c r="U13" s="168"/>
      <c r="V13" s="168"/>
      <c r="W13" s="168"/>
      <c r="X13" s="11"/>
      <c r="Y13" s="13">
        <v>6</v>
      </c>
      <c r="Z13" s="240" t="s">
        <v>12</v>
      </c>
      <c r="AA13" s="241"/>
      <c r="AB13" s="241"/>
      <c r="AC13" s="241"/>
      <c r="AD13" s="245" t="str">
        <f>'入力表'!G13</f>
        <v>神戸市中央区１１１</v>
      </c>
      <c r="AE13" s="246"/>
      <c r="AF13" s="246"/>
      <c r="AG13" s="246"/>
      <c r="AH13" s="246"/>
      <c r="AI13" s="246"/>
      <c r="AJ13" s="246"/>
      <c r="AK13" s="246"/>
      <c r="AL13" s="246"/>
      <c r="AM13" s="247"/>
      <c r="AN13" s="12"/>
      <c r="AO13" s="3">
        <v>3</v>
      </c>
      <c r="AQ13" s="23"/>
      <c r="AR13" s="23"/>
      <c r="AS13" s="23"/>
      <c r="AT13" s="17"/>
      <c r="AU13" s="14"/>
      <c r="AV13" s="14"/>
      <c r="AW13" s="18"/>
      <c r="AX13" s="18"/>
    </row>
    <row r="14" spans="1:50" ht="13.5" customHeight="1" thickBot="1">
      <c r="A14" s="169" t="s">
        <v>107</v>
      </c>
      <c r="B14" s="168"/>
      <c r="C14" s="168"/>
      <c r="D14" s="168"/>
      <c r="E14" s="168"/>
      <c r="F14" s="168"/>
      <c r="G14" s="168"/>
      <c r="H14" s="168"/>
      <c r="I14" s="168"/>
      <c r="J14" s="168"/>
      <c r="K14" s="168"/>
      <c r="L14" s="168"/>
      <c r="M14" s="168"/>
      <c r="N14" s="168"/>
      <c r="O14" s="168"/>
      <c r="P14" s="168"/>
      <c r="Q14" s="168"/>
      <c r="R14" s="168"/>
      <c r="S14" s="168"/>
      <c r="T14" s="168"/>
      <c r="U14" s="168"/>
      <c r="V14" s="168"/>
      <c r="W14" s="168"/>
      <c r="X14" s="11"/>
      <c r="Y14" s="13">
        <v>7</v>
      </c>
      <c r="Z14" s="240" t="s">
        <v>108</v>
      </c>
      <c r="AA14" s="241"/>
      <c r="AB14" s="241"/>
      <c r="AC14" s="241"/>
      <c r="AD14" s="245"/>
      <c r="AE14" s="246"/>
      <c r="AF14" s="246"/>
      <c r="AG14" s="246"/>
      <c r="AH14" s="246"/>
      <c r="AI14" s="246"/>
      <c r="AJ14" s="246"/>
      <c r="AK14" s="246"/>
      <c r="AL14" s="246"/>
      <c r="AM14" s="247"/>
      <c r="AN14" s="12"/>
      <c r="AO14" s="3">
        <v>4</v>
      </c>
      <c r="AQ14" s="23"/>
      <c r="AR14" s="23"/>
      <c r="AS14" s="23"/>
      <c r="AT14" s="17"/>
      <c r="AU14" s="14"/>
      <c r="AV14" s="14"/>
      <c r="AW14" s="18"/>
      <c r="AX14" s="18"/>
    </row>
    <row r="15" spans="1:46" ht="13.5" customHeight="1">
      <c r="A15" s="288" t="str">
        <f>CONCATENATE("第１条　この活動組織は、",'入力表'!F9,"（以下「活動組織」という。）という。")</f>
        <v>第１条　この活動組織は、●●●活動組織（以下「活動組織」という。）という。</v>
      </c>
      <c r="B15" s="288"/>
      <c r="C15" s="288"/>
      <c r="D15" s="288"/>
      <c r="E15" s="288"/>
      <c r="F15" s="288"/>
      <c r="G15" s="288"/>
      <c r="H15" s="288"/>
      <c r="I15" s="288"/>
      <c r="J15" s="288"/>
      <c r="K15" s="288"/>
      <c r="L15" s="288"/>
      <c r="M15" s="288"/>
      <c r="N15" s="288"/>
      <c r="O15" s="288"/>
      <c r="P15" s="288"/>
      <c r="Q15" s="288"/>
      <c r="R15" s="288"/>
      <c r="S15" s="288"/>
      <c r="T15" s="288"/>
      <c r="U15" s="288"/>
      <c r="V15" s="288"/>
      <c r="W15" s="288"/>
      <c r="X15" s="24"/>
      <c r="Y15" s="295">
        <v>8</v>
      </c>
      <c r="Z15" s="298"/>
      <c r="AA15" s="271"/>
      <c r="AB15" s="271"/>
      <c r="AC15" s="271"/>
      <c r="AD15" s="261" t="str">
        <f>'入力表'!G15</f>
        <v>代表</v>
      </c>
      <c r="AE15" s="262"/>
      <c r="AF15" s="263"/>
      <c r="AG15" s="264">
        <v>1</v>
      </c>
      <c r="AH15" s="264"/>
      <c r="AI15" s="25" t="s">
        <v>109</v>
      </c>
      <c r="AJ15" s="25"/>
      <c r="AK15" s="25"/>
      <c r="AL15" s="26"/>
      <c r="AM15" s="27"/>
      <c r="AN15" s="12"/>
      <c r="AO15" s="3">
        <v>5</v>
      </c>
      <c r="AQ15" s="16"/>
      <c r="AR15" s="16"/>
      <c r="AS15" s="16"/>
      <c r="AT15" s="17"/>
    </row>
    <row r="16" spans="1:46" ht="13.5" customHeight="1">
      <c r="A16" s="169"/>
      <c r="B16" s="168"/>
      <c r="C16" s="168"/>
      <c r="D16" s="168"/>
      <c r="E16" s="168"/>
      <c r="F16" s="168"/>
      <c r="G16" s="168"/>
      <c r="H16" s="168"/>
      <c r="I16" s="168"/>
      <c r="J16" s="168"/>
      <c r="K16" s="168"/>
      <c r="L16" s="168"/>
      <c r="M16" s="168"/>
      <c r="N16" s="168"/>
      <c r="O16" s="168"/>
      <c r="P16" s="168"/>
      <c r="Q16" s="168"/>
      <c r="R16" s="168"/>
      <c r="S16" s="168"/>
      <c r="T16" s="168"/>
      <c r="U16" s="168"/>
      <c r="V16" s="168"/>
      <c r="W16" s="168"/>
      <c r="X16" s="11"/>
      <c r="Y16" s="296"/>
      <c r="Z16" s="299"/>
      <c r="AA16" s="300"/>
      <c r="AB16" s="300"/>
      <c r="AC16" s="301"/>
      <c r="AD16" s="265" t="str">
        <f>'入力表'!G16</f>
        <v>副代表</v>
      </c>
      <c r="AE16" s="265"/>
      <c r="AF16" s="265"/>
      <c r="AG16" s="266" t="str">
        <f>'入力表'!J16</f>
        <v>若干</v>
      </c>
      <c r="AH16" s="267"/>
      <c r="AI16" s="28" t="s">
        <v>109</v>
      </c>
      <c r="AJ16" s="28"/>
      <c r="AK16" s="28"/>
      <c r="AL16" s="29"/>
      <c r="AM16" s="30"/>
      <c r="AN16" s="12"/>
      <c r="AO16" s="3" t="s">
        <v>110</v>
      </c>
      <c r="AQ16" s="16"/>
      <c r="AR16" s="16"/>
      <c r="AS16" s="16"/>
      <c r="AT16" s="17"/>
    </row>
    <row r="17" spans="1:46" ht="13.5" customHeight="1">
      <c r="A17" s="169" t="s">
        <v>111</v>
      </c>
      <c r="B17" s="168"/>
      <c r="C17" s="168"/>
      <c r="D17" s="168"/>
      <c r="E17" s="168"/>
      <c r="F17" s="168"/>
      <c r="G17" s="168"/>
      <c r="H17" s="168"/>
      <c r="I17" s="168"/>
      <c r="J17" s="168"/>
      <c r="K17" s="168"/>
      <c r="L17" s="168"/>
      <c r="M17" s="168"/>
      <c r="N17" s="168"/>
      <c r="O17" s="168"/>
      <c r="P17" s="168"/>
      <c r="Q17" s="168"/>
      <c r="R17" s="168"/>
      <c r="S17" s="168"/>
      <c r="T17" s="168"/>
      <c r="U17" s="168"/>
      <c r="V17" s="168"/>
      <c r="W17" s="168"/>
      <c r="X17" s="11"/>
      <c r="Y17" s="296"/>
      <c r="Z17" s="299" t="s">
        <v>112</v>
      </c>
      <c r="AA17" s="300"/>
      <c r="AB17" s="300"/>
      <c r="AC17" s="301"/>
      <c r="AD17" s="268" t="str">
        <f>'入力表'!G17</f>
        <v>書記</v>
      </c>
      <c r="AE17" s="268"/>
      <c r="AF17" s="268"/>
      <c r="AG17" s="266" t="str">
        <f>'入力表'!J17</f>
        <v>若干</v>
      </c>
      <c r="AH17" s="267"/>
      <c r="AI17" s="28" t="s">
        <v>109</v>
      </c>
      <c r="AJ17" s="28"/>
      <c r="AK17" s="28"/>
      <c r="AL17" s="29"/>
      <c r="AM17" s="30"/>
      <c r="AN17" s="12"/>
      <c r="AQ17" s="16"/>
      <c r="AR17" s="16"/>
      <c r="AS17" s="16"/>
      <c r="AT17" s="17"/>
    </row>
    <row r="18" spans="1:46" ht="13.5" customHeight="1">
      <c r="A18" s="288" t="str">
        <f>CONCATENATE("第２条　活動組織は、主たる事務所を",AD13,"に置く。")</f>
        <v>第２条　活動組織は、主たる事務所を神戸市中央区１１１に置く。</v>
      </c>
      <c r="B18" s="288"/>
      <c r="C18" s="288"/>
      <c r="D18" s="288"/>
      <c r="E18" s="288"/>
      <c r="F18" s="288"/>
      <c r="G18" s="288"/>
      <c r="H18" s="288"/>
      <c r="I18" s="288"/>
      <c r="J18" s="288"/>
      <c r="K18" s="288"/>
      <c r="L18" s="288"/>
      <c r="M18" s="288"/>
      <c r="N18" s="288"/>
      <c r="O18" s="288"/>
      <c r="P18" s="288"/>
      <c r="Q18" s="288"/>
      <c r="R18" s="288"/>
      <c r="S18" s="288"/>
      <c r="T18" s="288"/>
      <c r="U18" s="288"/>
      <c r="V18" s="288"/>
      <c r="W18" s="288"/>
      <c r="X18" s="24"/>
      <c r="Y18" s="296"/>
      <c r="Z18" s="31"/>
      <c r="AA18" s="32"/>
      <c r="AB18" s="32"/>
      <c r="AC18" s="33"/>
      <c r="AD18" s="268" t="str">
        <f>'入力表'!G18</f>
        <v>会計</v>
      </c>
      <c r="AE18" s="268"/>
      <c r="AF18" s="268"/>
      <c r="AG18" s="266" t="str">
        <f>'入力表'!J18</f>
        <v>若干</v>
      </c>
      <c r="AH18" s="267"/>
      <c r="AI18" s="28" t="s">
        <v>109</v>
      </c>
      <c r="AJ18" s="28"/>
      <c r="AK18" s="28"/>
      <c r="AL18" s="29"/>
      <c r="AM18" s="30"/>
      <c r="AN18" s="12"/>
      <c r="AQ18" s="16"/>
      <c r="AR18" s="16"/>
      <c r="AS18" s="16"/>
      <c r="AT18" s="17"/>
    </row>
    <row r="19" spans="1:46" ht="13.5" customHeight="1">
      <c r="A19" s="169"/>
      <c r="B19" s="168"/>
      <c r="C19" s="168"/>
      <c r="D19" s="168"/>
      <c r="E19" s="168"/>
      <c r="F19" s="168"/>
      <c r="G19" s="168"/>
      <c r="H19" s="168"/>
      <c r="I19" s="168"/>
      <c r="J19" s="168"/>
      <c r="K19" s="168"/>
      <c r="L19" s="168"/>
      <c r="M19" s="168"/>
      <c r="N19" s="168"/>
      <c r="O19" s="168"/>
      <c r="P19" s="168"/>
      <c r="Q19" s="168"/>
      <c r="R19" s="168"/>
      <c r="S19" s="168"/>
      <c r="T19" s="168"/>
      <c r="U19" s="168"/>
      <c r="V19" s="168"/>
      <c r="W19" s="168"/>
      <c r="X19" s="11"/>
      <c r="Y19" s="296"/>
      <c r="Z19" s="299" t="s">
        <v>115</v>
      </c>
      <c r="AA19" s="300"/>
      <c r="AB19" s="300"/>
      <c r="AC19" s="301"/>
      <c r="AD19" s="273" t="str">
        <f>'入力表'!G19</f>
        <v>監査役</v>
      </c>
      <c r="AE19" s="273"/>
      <c r="AF19" s="273"/>
      <c r="AG19" s="266" t="str">
        <f>'入力表'!J19</f>
        <v>若干</v>
      </c>
      <c r="AH19" s="267"/>
      <c r="AI19" s="28" t="s">
        <v>109</v>
      </c>
      <c r="AJ19" s="28"/>
      <c r="AK19" s="28"/>
      <c r="AL19" s="29"/>
      <c r="AM19" s="30"/>
      <c r="AN19" s="12"/>
      <c r="AQ19" s="16"/>
      <c r="AR19" s="16"/>
      <c r="AS19" s="16"/>
      <c r="AT19" s="17"/>
    </row>
    <row r="20" spans="1:46" ht="13.5" customHeight="1">
      <c r="A20" s="169" t="s">
        <v>4</v>
      </c>
      <c r="B20" s="168"/>
      <c r="C20" s="168"/>
      <c r="D20" s="168"/>
      <c r="E20" s="168"/>
      <c r="F20" s="168"/>
      <c r="G20" s="168"/>
      <c r="H20" s="168"/>
      <c r="I20" s="168"/>
      <c r="J20" s="168"/>
      <c r="K20" s="168"/>
      <c r="L20" s="168"/>
      <c r="M20" s="168"/>
      <c r="N20" s="168"/>
      <c r="O20" s="168"/>
      <c r="P20" s="168"/>
      <c r="Q20" s="168"/>
      <c r="R20" s="168"/>
      <c r="S20" s="168"/>
      <c r="T20" s="168"/>
      <c r="U20" s="168"/>
      <c r="V20" s="168"/>
      <c r="W20" s="168"/>
      <c r="X20" s="11"/>
      <c r="Y20" s="296"/>
      <c r="Z20" s="31"/>
      <c r="AA20" s="32"/>
      <c r="AB20" s="32"/>
      <c r="AC20" s="32"/>
      <c r="AD20" s="274">
        <f>IF('入力表'!G20=0,"",'入力表'!G20)</f>
      </c>
      <c r="AE20" s="275"/>
      <c r="AF20" s="276"/>
      <c r="AG20" s="266">
        <f>IF('入力表'!J20=0,"",'入力表'!J20)</f>
      </c>
      <c r="AH20" s="267"/>
      <c r="AI20" s="28">
        <f>IF(AD20="","","名")</f>
      </c>
      <c r="AJ20" s="28"/>
      <c r="AK20" s="28"/>
      <c r="AL20" s="29"/>
      <c r="AM20" s="30"/>
      <c r="AN20" s="12"/>
      <c r="AQ20" s="16"/>
      <c r="AR20" s="16"/>
      <c r="AS20" s="16"/>
      <c r="AT20" s="17"/>
    </row>
    <row r="21" spans="1:57" ht="13.5" customHeight="1" thickBot="1">
      <c r="A21" s="288" t="str">
        <f>IF('入力表'!S13="はい",CONCATENATE("第３条　活動組織は、第４条の構成員による農地維持活動又は資源向上活動若しくはそれらに資する活動を通じ、",'入力表'!E7&amp;AD10,"に存する農用地・水路、農道等の地域資源及び水路・農道等の施設の長寿命化を図る活動をも目的とする。"),CONCATENATE("第３条　活動組織は、第４条の構成員による農地維持活動又は資源向上活動を通じ、",'入力表'!E7&amp;AD10,"に存する農用地・水路、農道等の地域資源及び水路・農道等の施設の長寿命化を図ることを目的とする。"))</f>
        <v>第３条　活動組織は、第４条の構成員による農地維持活動又は資源向上活動若しくはそれらに資する活動を通じ、神戸市兵庫に存する農用地・水路、農道等の地域資源及び水路・農道等の施設の長寿命化を図る活動をも目的とする。</v>
      </c>
      <c r="B21" s="288"/>
      <c r="C21" s="288"/>
      <c r="D21" s="288"/>
      <c r="E21" s="288"/>
      <c r="F21" s="288"/>
      <c r="G21" s="288"/>
      <c r="H21" s="288"/>
      <c r="I21" s="288"/>
      <c r="J21" s="288"/>
      <c r="K21" s="288"/>
      <c r="L21" s="288"/>
      <c r="M21" s="288"/>
      <c r="N21" s="288"/>
      <c r="O21" s="288"/>
      <c r="P21" s="288"/>
      <c r="Q21" s="288"/>
      <c r="R21" s="288"/>
      <c r="S21" s="288"/>
      <c r="T21" s="288"/>
      <c r="U21" s="288"/>
      <c r="V21" s="288"/>
      <c r="W21" s="288"/>
      <c r="X21" s="24"/>
      <c r="Y21" s="297"/>
      <c r="Z21" s="277" t="s">
        <v>117</v>
      </c>
      <c r="AA21" s="278"/>
      <c r="AB21" s="278"/>
      <c r="AC21" s="278"/>
      <c r="AD21" s="279">
        <f>IF('入力表'!G21=0,"",'入力表'!G21)</f>
      </c>
      <c r="AE21" s="280"/>
      <c r="AF21" s="281"/>
      <c r="AG21" s="282">
        <f>IF('入力表'!J21=0,"",'入力表'!J21)</f>
      </c>
      <c r="AH21" s="283"/>
      <c r="AI21" s="34">
        <f>IF(AD21="","","名")</f>
      </c>
      <c r="AJ21" s="34"/>
      <c r="AK21" s="34"/>
      <c r="AL21" s="35"/>
      <c r="AM21" s="36"/>
      <c r="AN21" s="12"/>
      <c r="AQ21" s="16"/>
      <c r="AR21" s="16"/>
      <c r="AS21" s="16"/>
      <c r="AT21" s="17"/>
      <c r="AW21" s="18"/>
      <c r="AX21" s="37"/>
      <c r="AY21" s="37"/>
      <c r="AZ21" s="37"/>
      <c r="BA21" s="37"/>
      <c r="BB21" s="37"/>
      <c r="BC21" s="37"/>
      <c r="BD21" s="37"/>
      <c r="BE21" s="37"/>
    </row>
    <row r="22" spans="1:46" ht="13.5" customHeight="1" thickBot="1">
      <c r="A22" s="288"/>
      <c r="B22" s="288"/>
      <c r="C22" s="288"/>
      <c r="D22" s="288"/>
      <c r="E22" s="288"/>
      <c r="F22" s="288"/>
      <c r="G22" s="288"/>
      <c r="H22" s="288"/>
      <c r="I22" s="288"/>
      <c r="J22" s="288"/>
      <c r="K22" s="288"/>
      <c r="L22" s="288"/>
      <c r="M22" s="288"/>
      <c r="N22" s="288"/>
      <c r="O22" s="288"/>
      <c r="P22" s="288"/>
      <c r="Q22" s="288"/>
      <c r="R22" s="288"/>
      <c r="S22" s="288"/>
      <c r="T22" s="288"/>
      <c r="U22" s="288"/>
      <c r="V22" s="288"/>
      <c r="W22" s="288"/>
      <c r="X22" s="24"/>
      <c r="Y22" s="13">
        <v>9</v>
      </c>
      <c r="Z22" s="250" t="s">
        <v>118</v>
      </c>
      <c r="AA22" s="251"/>
      <c r="AB22" s="251"/>
      <c r="AC22" s="251"/>
      <c r="AD22" s="291"/>
      <c r="AE22" s="291"/>
      <c r="AF22" s="292"/>
      <c r="AG22" s="366" t="str">
        <f>'入力表'!J22</f>
        <v>○</v>
      </c>
      <c r="AH22" s="366"/>
      <c r="AI22" s="38" t="s">
        <v>119</v>
      </c>
      <c r="AJ22" s="366"/>
      <c r="AK22" s="366"/>
      <c r="AL22" s="293"/>
      <c r="AM22" s="294"/>
      <c r="AN22" s="12"/>
      <c r="AQ22" s="16"/>
      <c r="AR22" s="16"/>
      <c r="AS22" s="16"/>
      <c r="AT22" s="17"/>
    </row>
    <row r="23" spans="1:46" ht="13.5" customHeight="1">
      <c r="A23" s="288"/>
      <c r="B23" s="288"/>
      <c r="C23" s="288"/>
      <c r="D23" s="288"/>
      <c r="E23" s="288"/>
      <c r="F23" s="288"/>
      <c r="G23" s="288"/>
      <c r="H23" s="288"/>
      <c r="I23" s="288"/>
      <c r="J23" s="288"/>
      <c r="K23" s="288"/>
      <c r="L23" s="288"/>
      <c r="M23" s="288"/>
      <c r="N23" s="288"/>
      <c r="O23" s="288"/>
      <c r="P23" s="288"/>
      <c r="Q23" s="288"/>
      <c r="R23" s="288"/>
      <c r="S23" s="288"/>
      <c r="T23" s="288"/>
      <c r="U23" s="288"/>
      <c r="V23" s="288"/>
      <c r="W23" s="288"/>
      <c r="X23" s="24"/>
      <c r="Y23" s="295">
        <v>10</v>
      </c>
      <c r="Z23" s="298" t="s">
        <v>120</v>
      </c>
      <c r="AA23" s="271"/>
      <c r="AB23" s="271"/>
      <c r="AC23" s="304"/>
      <c r="AD23" s="270" t="s">
        <v>121</v>
      </c>
      <c r="AE23" s="271"/>
      <c r="AF23" s="271"/>
      <c r="AG23" s="271"/>
      <c r="AH23" s="271"/>
      <c r="AI23" s="271"/>
      <c r="AJ23" s="271"/>
      <c r="AK23" s="271"/>
      <c r="AL23" s="271"/>
      <c r="AM23" s="272"/>
      <c r="AN23" s="12"/>
      <c r="AQ23" s="16"/>
      <c r="AR23" s="16"/>
      <c r="AS23" s="16"/>
      <c r="AT23" s="17"/>
    </row>
    <row r="24" spans="1:57" ht="4.5" customHeight="1" thickBot="1">
      <c r="A24" s="305"/>
      <c r="B24" s="305"/>
      <c r="C24" s="305"/>
      <c r="D24" s="305"/>
      <c r="E24" s="305"/>
      <c r="F24" s="305"/>
      <c r="G24" s="305"/>
      <c r="H24" s="305"/>
      <c r="I24" s="305"/>
      <c r="J24" s="305"/>
      <c r="K24" s="305"/>
      <c r="L24" s="305"/>
      <c r="M24" s="305"/>
      <c r="N24" s="305"/>
      <c r="O24" s="305"/>
      <c r="P24" s="305"/>
      <c r="Q24" s="305"/>
      <c r="R24" s="305"/>
      <c r="S24" s="305"/>
      <c r="T24" s="305"/>
      <c r="U24" s="305"/>
      <c r="V24" s="305"/>
      <c r="W24" s="305"/>
      <c r="X24" s="39"/>
      <c r="Y24" s="297"/>
      <c r="Z24" s="302" t="s">
        <v>122</v>
      </c>
      <c r="AA24" s="303"/>
      <c r="AB24" s="303"/>
      <c r="AC24" s="303"/>
      <c r="AD24" s="279" t="str">
        <f>'入力表'!G24</f>
        <v>集落毎の活動組織</v>
      </c>
      <c r="AE24" s="280"/>
      <c r="AF24" s="280"/>
      <c r="AG24" s="280"/>
      <c r="AH24" s="280"/>
      <c r="AI24" s="280"/>
      <c r="AJ24" s="280"/>
      <c r="AK24" s="280"/>
      <c r="AL24" s="280"/>
      <c r="AM24" s="290"/>
      <c r="AN24" s="12"/>
      <c r="AQ24" s="16"/>
      <c r="AR24" s="16"/>
      <c r="AS24" s="16"/>
      <c r="AT24" s="17"/>
      <c r="AW24" s="18"/>
      <c r="AX24" s="18"/>
      <c r="AY24" s="18"/>
      <c r="AZ24" s="18"/>
      <c r="BA24" s="18"/>
      <c r="BB24" s="18"/>
      <c r="BC24" s="18"/>
      <c r="BD24" s="18"/>
      <c r="BE24" s="40"/>
    </row>
    <row r="25" spans="1:57" ht="13.5" customHeight="1">
      <c r="A25" s="167" t="s">
        <v>123</v>
      </c>
      <c r="B25" s="168"/>
      <c r="C25" s="168"/>
      <c r="D25" s="168"/>
      <c r="E25" s="168"/>
      <c r="F25" s="168"/>
      <c r="G25" s="168"/>
      <c r="H25" s="168"/>
      <c r="I25" s="168"/>
      <c r="J25" s="168"/>
      <c r="K25" s="168"/>
      <c r="L25" s="168"/>
      <c r="M25" s="168"/>
      <c r="N25" s="168"/>
      <c r="O25" s="168"/>
      <c r="P25" s="168"/>
      <c r="Q25" s="168"/>
      <c r="R25" s="168"/>
      <c r="S25" s="168"/>
      <c r="T25" s="168"/>
      <c r="U25" s="168"/>
      <c r="V25" s="168"/>
      <c r="W25" s="168"/>
      <c r="X25" s="11"/>
      <c r="Y25"/>
      <c r="Z25"/>
      <c r="AA25"/>
      <c r="AB25"/>
      <c r="AC25"/>
      <c r="AD25"/>
      <c r="AE25"/>
      <c r="AF25"/>
      <c r="AG25"/>
      <c r="AH25"/>
      <c r="AI25"/>
      <c r="AJ25"/>
      <c r="AK25"/>
      <c r="AL25"/>
      <c r="AM25"/>
      <c r="AN25" s="12"/>
      <c r="AQ25" s="16"/>
      <c r="AR25" s="16"/>
      <c r="AS25" s="16"/>
      <c r="AT25" s="17"/>
      <c r="AW25" s="40"/>
      <c r="AX25" s="40"/>
      <c r="AY25" s="40"/>
      <c r="AZ25" s="40"/>
      <c r="BA25" s="40"/>
      <c r="BB25" s="40"/>
      <c r="BC25" s="40"/>
      <c r="BD25" s="40"/>
      <c r="BE25" s="40"/>
    </row>
    <row r="26" spans="1:57" ht="13.5" customHeight="1">
      <c r="A26" s="167"/>
      <c r="B26" s="168"/>
      <c r="C26" s="168"/>
      <c r="D26" s="168"/>
      <c r="E26" s="168"/>
      <c r="F26" s="168"/>
      <c r="G26" s="168"/>
      <c r="H26" s="168"/>
      <c r="I26" s="168"/>
      <c r="J26" s="168"/>
      <c r="K26" s="168"/>
      <c r="L26" s="168"/>
      <c r="M26" s="168"/>
      <c r="N26" s="168"/>
      <c r="O26" s="168"/>
      <c r="P26" s="168"/>
      <c r="Q26" s="168"/>
      <c r="R26" s="168"/>
      <c r="S26" s="168"/>
      <c r="T26" s="168"/>
      <c r="U26" s="168"/>
      <c r="V26" s="168"/>
      <c r="W26" s="168"/>
      <c r="X26" s="11"/>
      <c r="Y26"/>
      <c r="Z26"/>
      <c r="AA26"/>
      <c r="AB26"/>
      <c r="AC26"/>
      <c r="AD26"/>
      <c r="AE26"/>
      <c r="AF26"/>
      <c r="AG26"/>
      <c r="AH26"/>
      <c r="AI26"/>
      <c r="AJ26"/>
      <c r="AK26"/>
      <c r="AL26"/>
      <c r="AM26"/>
      <c r="AN26" s="12"/>
      <c r="AQ26" s="16"/>
      <c r="AR26" s="16"/>
      <c r="AS26" s="16"/>
      <c r="AT26" s="17"/>
      <c r="AW26" s="40"/>
      <c r="AX26" s="40"/>
      <c r="AY26" s="40"/>
      <c r="AZ26" s="40"/>
      <c r="BA26" s="40"/>
      <c r="BB26" s="40"/>
      <c r="BC26" s="40"/>
      <c r="BD26" s="40"/>
      <c r="BE26" s="40"/>
    </row>
    <row r="27" spans="1:46" ht="13.5" customHeight="1">
      <c r="A27" s="169" t="s">
        <v>124</v>
      </c>
      <c r="B27" s="168"/>
      <c r="C27" s="168"/>
      <c r="D27" s="168"/>
      <c r="E27" s="168"/>
      <c r="F27" s="168"/>
      <c r="G27" s="168"/>
      <c r="H27" s="168"/>
      <c r="I27" s="168"/>
      <c r="J27" s="168"/>
      <c r="K27" s="168"/>
      <c r="L27" s="168"/>
      <c r="M27" s="168"/>
      <c r="N27" s="168"/>
      <c r="O27" s="168"/>
      <c r="P27" s="168"/>
      <c r="Q27" s="168"/>
      <c r="R27" s="168"/>
      <c r="S27" s="168"/>
      <c r="T27" s="168"/>
      <c r="U27" s="168"/>
      <c r="V27" s="168"/>
      <c r="W27" s="168"/>
      <c r="Z27"/>
      <c r="AA27"/>
      <c r="AB27"/>
      <c r="AC27"/>
      <c r="AD27"/>
      <c r="AE27"/>
      <c r="AF27"/>
      <c r="AG27"/>
      <c r="AH27"/>
      <c r="AI27"/>
      <c r="AJ27"/>
      <c r="AK27"/>
      <c r="AL27"/>
      <c r="AM27"/>
      <c r="AN27" s="12"/>
      <c r="AQ27" s="16"/>
      <c r="AR27" s="16"/>
      <c r="AS27" s="16"/>
      <c r="AT27" s="17"/>
    </row>
    <row r="28" spans="1:46" ht="13.5" customHeight="1">
      <c r="A28" s="169" t="str">
        <f>CONCATENATE("第４条　活動組織の構成員は別紙のとおりとする。")</f>
        <v>第４条　活動組織の構成員は別紙のとおりとする。</v>
      </c>
      <c r="B28" s="168"/>
      <c r="C28" s="168"/>
      <c r="D28" s="168"/>
      <c r="E28" s="168"/>
      <c r="F28" s="168"/>
      <c r="G28" s="168"/>
      <c r="H28" s="168"/>
      <c r="I28" s="168"/>
      <c r="J28" s="168"/>
      <c r="K28" s="168"/>
      <c r="L28" s="168"/>
      <c r="M28" s="168"/>
      <c r="N28" s="168"/>
      <c r="O28" s="168"/>
      <c r="P28" s="168"/>
      <c r="Q28" s="168"/>
      <c r="R28" s="168"/>
      <c r="S28" s="168"/>
      <c r="T28" s="168"/>
      <c r="U28" s="168"/>
      <c r="V28" s="168"/>
      <c r="W28" s="168"/>
      <c r="Z28" s="41"/>
      <c r="AA28" s="41"/>
      <c r="AB28" s="41"/>
      <c r="AC28" s="41"/>
      <c r="AD28" s="41"/>
      <c r="AE28" s="41"/>
      <c r="AF28" s="41"/>
      <c r="AG28" s="41"/>
      <c r="AH28" s="41"/>
      <c r="AI28" s="41"/>
      <c r="AJ28" s="41"/>
      <c r="AK28" s="41"/>
      <c r="AL28" s="41"/>
      <c r="AM28" s="41"/>
      <c r="AN28" s="12"/>
      <c r="AQ28" s="16"/>
      <c r="AR28" s="16"/>
      <c r="AS28" s="16"/>
      <c r="AT28" s="17"/>
    </row>
    <row r="29" spans="1:46" ht="13.5" customHeight="1">
      <c r="A29" s="171" t="s">
        <v>125</v>
      </c>
      <c r="B29" s="168"/>
      <c r="C29" s="168"/>
      <c r="D29" s="168"/>
      <c r="E29" s="168"/>
      <c r="F29" s="168"/>
      <c r="G29" s="168"/>
      <c r="H29" s="168"/>
      <c r="I29" s="168"/>
      <c r="J29" s="168"/>
      <c r="K29" s="168"/>
      <c r="L29" s="168"/>
      <c r="M29" s="168"/>
      <c r="N29" s="168"/>
      <c r="O29" s="168"/>
      <c r="P29" s="168"/>
      <c r="Q29" s="168"/>
      <c r="R29" s="168"/>
      <c r="S29" s="168"/>
      <c r="T29" s="168"/>
      <c r="U29" s="168"/>
      <c r="V29" s="168"/>
      <c r="W29" s="168"/>
      <c r="Z29" s="42"/>
      <c r="AA29" s="42"/>
      <c r="AB29" s="42"/>
      <c r="AC29" s="42"/>
      <c r="AD29" s="42"/>
      <c r="AE29" s="42"/>
      <c r="AF29" s="42"/>
      <c r="AG29" s="42"/>
      <c r="AH29" s="42"/>
      <c r="AI29" s="42"/>
      <c r="AJ29" s="42"/>
      <c r="AK29" s="42"/>
      <c r="AL29" s="42"/>
      <c r="AM29" s="42"/>
      <c r="AN29" s="12"/>
      <c r="AQ29" s="16"/>
      <c r="AR29" s="16"/>
      <c r="AS29" s="16"/>
      <c r="AT29" s="17"/>
    </row>
    <row r="30" spans="1:46" ht="13.5" customHeight="1">
      <c r="A30" s="169" t="s">
        <v>126</v>
      </c>
      <c r="B30" s="168"/>
      <c r="C30" s="168"/>
      <c r="D30" s="168"/>
      <c r="E30" s="168"/>
      <c r="F30" s="168"/>
      <c r="G30" s="168"/>
      <c r="H30" s="168"/>
      <c r="I30" s="168"/>
      <c r="J30" s="168"/>
      <c r="K30" s="168"/>
      <c r="L30" s="168"/>
      <c r="M30" s="168"/>
      <c r="N30" s="168"/>
      <c r="O30" s="168"/>
      <c r="P30" s="168"/>
      <c r="Q30" s="168"/>
      <c r="R30" s="168"/>
      <c r="S30" s="168"/>
      <c r="T30" s="168"/>
      <c r="U30" s="168"/>
      <c r="V30" s="168"/>
      <c r="W30" s="168"/>
      <c r="X30" s="11"/>
      <c r="Y30" s="11"/>
      <c r="Z30" s="1"/>
      <c r="AA30" s="43"/>
      <c r="AB30" s="43"/>
      <c r="AC30" s="43"/>
      <c r="AD30" s="43"/>
      <c r="AE30" s="43"/>
      <c r="AF30" s="43"/>
      <c r="AG30" s="43"/>
      <c r="AH30" s="43"/>
      <c r="AI30" s="43"/>
      <c r="AJ30" s="43"/>
      <c r="AK30" s="43"/>
      <c r="AL30" s="43"/>
      <c r="AM30" s="43"/>
      <c r="AN30" s="12"/>
      <c r="AQ30" s="16"/>
      <c r="AR30" s="16"/>
      <c r="AS30" s="16"/>
      <c r="AT30" s="17"/>
    </row>
    <row r="31" spans="1:46" ht="13.5" customHeight="1">
      <c r="A31" s="169"/>
      <c r="B31" s="168"/>
      <c r="C31" s="168"/>
      <c r="D31" s="168"/>
      <c r="E31" s="168"/>
      <c r="F31" s="168"/>
      <c r="G31" s="168"/>
      <c r="H31" s="168"/>
      <c r="I31" s="168"/>
      <c r="J31" s="168"/>
      <c r="K31" s="168"/>
      <c r="L31" s="168"/>
      <c r="M31" s="168"/>
      <c r="N31" s="168"/>
      <c r="O31" s="168"/>
      <c r="P31" s="168"/>
      <c r="Q31" s="168"/>
      <c r="R31" s="168"/>
      <c r="S31" s="168"/>
      <c r="T31" s="168"/>
      <c r="U31" s="168"/>
      <c r="V31" s="168"/>
      <c r="W31" s="168"/>
      <c r="X31" s="11"/>
      <c r="Y31" s="11"/>
      <c r="Z31" s="1"/>
      <c r="AN31" s="12"/>
      <c r="AQ31" s="23"/>
      <c r="AR31" s="23"/>
      <c r="AS31" s="23"/>
      <c r="AT31" s="17"/>
    </row>
    <row r="32" spans="1:46" ht="13.5" customHeight="1">
      <c r="A32" s="167" t="s">
        <v>127</v>
      </c>
      <c r="B32" s="168"/>
      <c r="C32" s="168"/>
      <c r="D32" s="168"/>
      <c r="E32" s="168"/>
      <c r="F32" s="168"/>
      <c r="G32" s="168"/>
      <c r="H32" s="168"/>
      <c r="I32" s="168"/>
      <c r="J32" s="168"/>
      <c r="K32" s="168"/>
      <c r="L32" s="168"/>
      <c r="M32" s="168"/>
      <c r="N32" s="168"/>
      <c r="O32" s="168"/>
      <c r="P32" s="168"/>
      <c r="Q32" s="168"/>
      <c r="R32" s="168"/>
      <c r="S32" s="168"/>
      <c r="T32" s="168"/>
      <c r="U32" s="168"/>
      <c r="V32" s="168"/>
      <c r="W32" s="168"/>
      <c r="X32" s="11"/>
      <c r="Y32" s="11"/>
      <c r="Z32" s="1"/>
      <c r="AN32" s="12"/>
      <c r="AQ32" s="16"/>
      <c r="AR32" s="16"/>
      <c r="AS32" s="16"/>
      <c r="AT32" s="17"/>
    </row>
    <row r="33" spans="1:45" ht="13.5" customHeight="1">
      <c r="A33" s="169"/>
      <c r="B33" s="168"/>
      <c r="C33" s="168"/>
      <c r="D33" s="168"/>
      <c r="E33" s="168"/>
      <c r="F33" s="168"/>
      <c r="G33" s="168"/>
      <c r="H33" s="168"/>
      <c r="I33" s="168"/>
      <c r="J33" s="168"/>
      <c r="K33" s="168"/>
      <c r="L33" s="168"/>
      <c r="M33" s="168"/>
      <c r="N33" s="168"/>
      <c r="O33" s="168"/>
      <c r="P33" s="168"/>
      <c r="Q33" s="168"/>
      <c r="R33" s="168"/>
      <c r="S33" s="168"/>
      <c r="T33" s="168"/>
      <c r="U33" s="168"/>
      <c r="V33" s="168"/>
      <c r="W33" s="168"/>
      <c r="X33" s="11"/>
      <c r="Y33" s="12"/>
      <c r="Z33" s="12"/>
      <c r="AA33" s="12"/>
      <c r="AB33" s="12"/>
      <c r="AC33" s="12"/>
      <c r="AD33" s="12"/>
      <c r="AE33" s="12"/>
      <c r="AF33" s="12"/>
      <c r="AG33" s="12"/>
      <c r="AH33" s="12"/>
      <c r="AI33" s="12"/>
      <c r="AJ33" s="12"/>
      <c r="AK33" s="12"/>
      <c r="AL33" s="12"/>
      <c r="AM33" s="12"/>
      <c r="AN33" s="12"/>
      <c r="AP33" s="16"/>
      <c r="AQ33" s="16"/>
      <c r="AR33" s="16"/>
      <c r="AS33" s="17"/>
    </row>
    <row r="34" spans="1:45" ht="13.5" customHeight="1">
      <c r="A34" s="169" t="s">
        <v>128</v>
      </c>
      <c r="B34" s="168"/>
      <c r="C34" s="168"/>
      <c r="D34" s="168"/>
      <c r="E34" s="168"/>
      <c r="F34" s="168"/>
      <c r="G34" s="168"/>
      <c r="H34" s="168"/>
      <c r="I34" s="168"/>
      <c r="J34" s="168"/>
      <c r="K34" s="168"/>
      <c r="L34" s="168"/>
      <c r="M34" s="168"/>
      <c r="N34" s="168"/>
      <c r="O34" s="168"/>
      <c r="P34" s="168"/>
      <c r="Q34" s="168"/>
      <c r="R34" s="168"/>
      <c r="S34" s="168"/>
      <c r="T34" s="168"/>
      <c r="U34" s="168"/>
      <c r="V34" s="168"/>
      <c r="W34" s="168"/>
      <c r="X34" s="11"/>
      <c r="Y34" s="12"/>
      <c r="Z34" s="12"/>
      <c r="AA34" s="12"/>
      <c r="AB34" s="12"/>
      <c r="AC34" s="12"/>
      <c r="AD34" s="12"/>
      <c r="AE34" s="12"/>
      <c r="AF34" s="12"/>
      <c r="AG34" s="12"/>
      <c r="AH34" s="12"/>
      <c r="AI34" s="12"/>
      <c r="AJ34" s="12"/>
      <c r="AK34" s="12"/>
      <c r="AL34" s="12"/>
      <c r="AM34" s="12"/>
      <c r="AN34" s="12"/>
      <c r="AP34" s="16"/>
      <c r="AQ34" s="16"/>
      <c r="AR34" s="16"/>
      <c r="AS34" s="17"/>
    </row>
    <row r="35" spans="1:45" ht="13.5" customHeight="1">
      <c r="A35" s="288" t="str">
        <f>CONCATENATE("第５条　この活動組織に、",AO9,"を置くこととする。",AD15,"等役員は別紙のとおりとする。")</f>
        <v>第５条　この活動組織に、代表1名　副代表若干名　書記若干名　会計若干名　監査役若干名　を置くこととする。代表等役員は別紙のとおりとする。</v>
      </c>
      <c r="B35" s="288"/>
      <c r="C35" s="288"/>
      <c r="D35" s="288"/>
      <c r="E35" s="288"/>
      <c r="F35" s="288"/>
      <c r="G35" s="288"/>
      <c r="H35" s="288"/>
      <c r="I35" s="288"/>
      <c r="J35" s="288"/>
      <c r="K35" s="288"/>
      <c r="L35" s="288"/>
      <c r="M35" s="288"/>
      <c r="N35" s="288"/>
      <c r="O35" s="288"/>
      <c r="P35" s="288"/>
      <c r="Q35" s="288"/>
      <c r="R35" s="288"/>
      <c r="S35" s="288"/>
      <c r="T35" s="288"/>
      <c r="U35" s="288"/>
      <c r="V35" s="288"/>
      <c r="W35" s="288"/>
      <c r="X35" s="44"/>
      <c r="AP35" s="16"/>
      <c r="AQ35" s="16"/>
      <c r="AR35" s="16"/>
      <c r="AS35" s="17"/>
    </row>
    <row r="36" spans="1:45" ht="13.5" customHeight="1">
      <c r="A36" s="288"/>
      <c r="B36" s="288"/>
      <c r="C36" s="288"/>
      <c r="D36" s="288"/>
      <c r="E36" s="288"/>
      <c r="F36" s="288"/>
      <c r="G36" s="288"/>
      <c r="H36" s="288"/>
      <c r="I36" s="288"/>
      <c r="J36" s="288"/>
      <c r="K36" s="288"/>
      <c r="L36" s="288"/>
      <c r="M36" s="288"/>
      <c r="N36" s="288"/>
      <c r="O36" s="288"/>
      <c r="P36" s="288"/>
      <c r="Q36" s="288"/>
      <c r="R36" s="288"/>
      <c r="S36" s="288"/>
      <c r="T36" s="288"/>
      <c r="U36" s="288"/>
      <c r="V36" s="288"/>
      <c r="W36" s="288"/>
      <c r="X36" s="44"/>
      <c r="AP36" s="16"/>
      <c r="AQ36" s="16"/>
      <c r="AR36" s="16"/>
      <c r="AS36" s="17"/>
    </row>
    <row r="37" spans="1:45" ht="13.5" customHeight="1">
      <c r="A37" s="171" t="str">
        <f>CONCATENATE("２　",AD15,",",AD16,"及び監査役は総会において構成員の互選により選任するものとし、書記及び会計は、")</f>
        <v>２　代表,副代表及び監査役は総会において構成員の互選により選任するものとし、書記及び会計は、</v>
      </c>
      <c r="B37" s="168"/>
      <c r="C37" s="168"/>
      <c r="D37" s="168"/>
      <c r="E37" s="168"/>
      <c r="F37" s="168"/>
      <c r="G37" s="168"/>
      <c r="H37" s="168"/>
      <c r="I37" s="168"/>
      <c r="J37" s="168"/>
      <c r="K37" s="168"/>
      <c r="L37" s="168"/>
      <c r="M37" s="168"/>
      <c r="N37" s="168"/>
      <c r="O37" s="168"/>
      <c r="P37" s="168"/>
      <c r="Q37" s="168"/>
      <c r="R37" s="168"/>
      <c r="S37" s="168"/>
      <c r="T37" s="168"/>
      <c r="U37" s="168"/>
      <c r="V37" s="168"/>
      <c r="W37" s="168"/>
      <c r="X37" s="44"/>
      <c r="AP37" s="16"/>
      <c r="AQ37" s="16"/>
      <c r="AR37" s="16"/>
      <c r="AS37" s="17"/>
    </row>
    <row r="38" spans="1:45" ht="13.5" customHeight="1">
      <c r="A38" s="171" t="str">
        <f>CONCATENATE("　　",AD15,"が指名するものとする。")</f>
        <v>　　代表が指名するものとする。</v>
      </c>
      <c r="B38" s="168"/>
      <c r="C38" s="168"/>
      <c r="D38" s="168"/>
      <c r="E38" s="168"/>
      <c r="F38" s="168"/>
      <c r="G38" s="168"/>
      <c r="H38" s="168"/>
      <c r="I38" s="168"/>
      <c r="J38" s="168"/>
      <c r="K38" s="168"/>
      <c r="L38" s="168"/>
      <c r="M38" s="168"/>
      <c r="N38" s="168"/>
      <c r="O38" s="168"/>
      <c r="P38" s="168"/>
      <c r="Q38" s="168"/>
      <c r="R38" s="168"/>
      <c r="S38" s="168"/>
      <c r="T38" s="168"/>
      <c r="U38" s="168"/>
      <c r="V38" s="168"/>
      <c r="W38" s="168"/>
      <c r="X38" s="44"/>
      <c r="AP38" s="16"/>
      <c r="AQ38" s="16"/>
      <c r="AR38" s="16"/>
      <c r="AS38" s="17"/>
    </row>
    <row r="39" spans="1:45" ht="13.5" customHeight="1">
      <c r="A39" s="195" t="str">
        <f>CONCATENATE("３　",AD15,"は、この",'入力表'!F9,"を代表し、",'入力表'!F9,"の業務を統括する。")</f>
        <v>３　代表は、この●●●活動組織を代表し、●●●活動組織の業務を統括する。</v>
      </c>
      <c r="B39" s="168"/>
      <c r="C39" s="168"/>
      <c r="D39" s="168"/>
      <c r="E39" s="168"/>
      <c r="F39" s="168"/>
      <c r="G39" s="168"/>
      <c r="H39" s="168"/>
      <c r="I39" s="168"/>
      <c r="J39" s="168"/>
      <c r="K39" s="168"/>
      <c r="L39" s="168"/>
      <c r="M39" s="168"/>
      <c r="N39" s="168"/>
      <c r="O39" s="168"/>
      <c r="P39" s="168"/>
      <c r="Q39" s="168"/>
      <c r="R39" s="168"/>
      <c r="S39" s="168"/>
      <c r="T39" s="168"/>
      <c r="U39" s="168"/>
      <c r="V39" s="168"/>
      <c r="W39" s="168"/>
      <c r="X39" s="44"/>
      <c r="AP39" s="16"/>
      <c r="AQ39" s="16"/>
      <c r="AR39" s="16"/>
      <c r="AS39" s="17"/>
    </row>
    <row r="40" spans="1:24" ht="13.5" customHeight="1">
      <c r="A40" s="195" t="str">
        <f>CONCATENATE("４　",AD16,"は、",AD15,"を補佐し、",AD15,"が欠けたときは、",AD15,"を代行する。")</f>
        <v>４　副代表は、代表を補佐し、代表が欠けたときは、代表を代行する。</v>
      </c>
      <c r="B40" s="168"/>
      <c r="C40" s="168"/>
      <c r="D40" s="168"/>
      <c r="E40" s="168"/>
      <c r="F40" s="168"/>
      <c r="G40" s="168"/>
      <c r="H40" s="168"/>
      <c r="I40" s="168"/>
      <c r="J40" s="168"/>
      <c r="K40" s="168"/>
      <c r="L40" s="168"/>
      <c r="M40" s="168"/>
      <c r="N40" s="168"/>
      <c r="O40" s="168"/>
      <c r="P40" s="168"/>
      <c r="Q40" s="168"/>
      <c r="R40" s="168"/>
      <c r="S40" s="168"/>
      <c r="T40" s="168"/>
      <c r="U40" s="168"/>
      <c r="V40" s="168"/>
      <c r="W40" s="168"/>
      <c r="X40" s="44"/>
    </row>
    <row r="41" spans="1:24" ht="13.5" customHeight="1">
      <c r="A41" s="195" t="str">
        <f>CONCATENATE("５　書記は、",'入力表'!F9,"の活動の事務等を行う。")</f>
        <v>５　書記は、●●●活動組織の活動の事務等を行う。</v>
      </c>
      <c r="B41" s="168"/>
      <c r="C41" s="168"/>
      <c r="D41" s="168"/>
      <c r="E41" s="168"/>
      <c r="F41" s="168"/>
      <c r="G41" s="168"/>
      <c r="H41" s="168"/>
      <c r="I41" s="168"/>
      <c r="J41" s="168"/>
      <c r="K41" s="168"/>
      <c r="L41" s="168"/>
      <c r="M41" s="168"/>
      <c r="N41" s="168"/>
      <c r="O41" s="168"/>
      <c r="P41" s="168"/>
      <c r="Q41" s="168"/>
      <c r="R41" s="168"/>
      <c r="S41" s="168"/>
      <c r="T41" s="168"/>
      <c r="U41" s="168"/>
      <c r="V41" s="168"/>
      <c r="W41" s="168"/>
      <c r="X41" s="44"/>
    </row>
    <row r="42" spans="1:24" ht="13.5" customHeight="1">
      <c r="A42" s="171" t="s">
        <v>129</v>
      </c>
      <c r="B42" s="168"/>
      <c r="C42" s="168"/>
      <c r="D42" s="168"/>
      <c r="E42" s="168"/>
      <c r="F42" s="168"/>
      <c r="G42" s="168"/>
      <c r="H42" s="168"/>
      <c r="I42" s="168"/>
      <c r="J42" s="168"/>
      <c r="K42" s="168"/>
      <c r="L42" s="168"/>
      <c r="M42" s="168"/>
      <c r="N42" s="168"/>
      <c r="O42" s="168"/>
      <c r="P42" s="168"/>
      <c r="Q42" s="168"/>
      <c r="R42" s="168"/>
      <c r="S42" s="168"/>
      <c r="T42" s="168"/>
      <c r="U42" s="168"/>
      <c r="V42" s="168"/>
      <c r="W42" s="168"/>
      <c r="X42" s="44"/>
    </row>
    <row r="43" spans="1:24" ht="13.5" customHeight="1">
      <c r="A43" s="171" t="s">
        <v>130</v>
      </c>
      <c r="B43" s="168"/>
      <c r="C43" s="168"/>
      <c r="D43" s="168"/>
      <c r="E43" s="168"/>
      <c r="F43" s="168"/>
      <c r="G43" s="168"/>
      <c r="H43" s="168"/>
      <c r="I43" s="168"/>
      <c r="J43" s="168"/>
      <c r="K43" s="168"/>
      <c r="L43" s="168"/>
      <c r="M43" s="168"/>
      <c r="N43" s="168"/>
      <c r="O43" s="168"/>
      <c r="P43" s="168"/>
      <c r="Q43" s="168"/>
      <c r="R43" s="168"/>
      <c r="S43" s="168"/>
      <c r="T43" s="168"/>
      <c r="U43" s="168"/>
      <c r="V43" s="168"/>
      <c r="W43" s="168"/>
      <c r="X43" s="44"/>
    </row>
    <row r="44" spans="1:24" ht="13.5" customHeight="1">
      <c r="A44" s="171"/>
      <c r="B44" s="168"/>
      <c r="C44" s="168"/>
      <c r="D44" s="168"/>
      <c r="E44" s="168"/>
      <c r="F44" s="168"/>
      <c r="G44" s="168"/>
      <c r="H44" s="168"/>
      <c r="I44" s="168"/>
      <c r="J44" s="168"/>
      <c r="K44" s="168"/>
      <c r="L44" s="168"/>
      <c r="M44" s="168"/>
      <c r="N44" s="168"/>
      <c r="O44" s="168"/>
      <c r="P44" s="168"/>
      <c r="Q44" s="168"/>
      <c r="R44" s="168"/>
      <c r="S44" s="168"/>
      <c r="T44" s="168"/>
      <c r="U44" s="168"/>
      <c r="V44" s="168"/>
      <c r="W44" s="168"/>
      <c r="X44" s="44"/>
    </row>
    <row r="45" spans="1:24" ht="13.5" customHeight="1">
      <c r="A45" s="169" t="s">
        <v>131</v>
      </c>
      <c r="B45" s="168"/>
      <c r="C45" s="168"/>
      <c r="D45" s="168"/>
      <c r="E45" s="168"/>
      <c r="F45" s="168"/>
      <c r="G45" s="168"/>
      <c r="H45" s="168"/>
      <c r="I45" s="168"/>
      <c r="J45" s="168"/>
      <c r="K45" s="168"/>
      <c r="L45" s="168"/>
      <c r="M45" s="168"/>
      <c r="N45" s="168"/>
      <c r="O45" s="168"/>
      <c r="P45" s="168"/>
      <c r="Q45" s="168"/>
      <c r="R45" s="168"/>
      <c r="S45" s="168"/>
      <c r="T45" s="168"/>
      <c r="U45" s="168"/>
      <c r="V45" s="168"/>
      <c r="W45" s="168"/>
      <c r="X45" s="44"/>
    </row>
    <row r="46" spans="1:24" ht="13.5" customHeight="1">
      <c r="A46" s="183" t="str">
        <f>CONCATENATE("第６条　役員の任期は、",AG22,"年とする。")</f>
        <v>第６条　役員の任期は、○年とする。</v>
      </c>
      <c r="B46" s="169"/>
      <c r="C46" s="169"/>
      <c r="D46" s="169"/>
      <c r="E46" s="169"/>
      <c r="F46" s="169"/>
      <c r="G46" s="169"/>
      <c r="H46" s="169"/>
      <c r="I46" s="169"/>
      <c r="J46" s="169"/>
      <c r="K46" s="169"/>
      <c r="L46" s="169"/>
      <c r="M46" s="169"/>
      <c r="N46" s="169"/>
      <c r="O46" s="169"/>
      <c r="P46" s="169"/>
      <c r="Q46" s="169"/>
      <c r="R46" s="169"/>
      <c r="S46" s="169"/>
      <c r="T46" s="169"/>
      <c r="U46" s="169"/>
      <c r="V46" s="169"/>
      <c r="W46" s="169"/>
      <c r="X46" s="44"/>
    </row>
    <row r="47" spans="1:24" ht="13.5" customHeight="1">
      <c r="A47" s="171" t="s">
        <v>132</v>
      </c>
      <c r="B47" s="168"/>
      <c r="C47" s="168"/>
      <c r="D47" s="168"/>
      <c r="E47" s="168"/>
      <c r="F47" s="168"/>
      <c r="G47" s="168"/>
      <c r="H47" s="168"/>
      <c r="I47" s="168"/>
      <c r="J47" s="168"/>
      <c r="K47" s="168"/>
      <c r="L47" s="168"/>
      <c r="M47" s="168"/>
      <c r="N47" s="168"/>
      <c r="O47" s="168"/>
      <c r="P47" s="168"/>
      <c r="Q47" s="168"/>
      <c r="R47" s="168"/>
      <c r="S47" s="168"/>
      <c r="T47" s="168"/>
      <c r="U47" s="168"/>
      <c r="V47" s="168"/>
      <c r="W47" s="168"/>
      <c r="X47" s="44"/>
    </row>
    <row r="48" spans="1:24" ht="13.5" customHeight="1">
      <c r="A48" s="169"/>
      <c r="B48" s="168"/>
      <c r="C48" s="168"/>
      <c r="D48" s="168"/>
      <c r="E48" s="168"/>
      <c r="F48" s="168"/>
      <c r="G48" s="168"/>
      <c r="H48" s="168"/>
      <c r="I48" s="168"/>
      <c r="J48" s="168"/>
      <c r="K48" s="168"/>
      <c r="L48" s="168"/>
      <c r="M48" s="168"/>
      <c r="N48" s="168"/>
      <c r="O48" s="168"/>
      <c r="P48" s="168"/>
      <c r="Q48" s="168"/>
      <c r="R48" s="168"/>
      <c r="S48" s="168"/>
      <c r="T48" s="168"/>
      <c r="U48" s="168"/>
      <c r="V48" s="168"/>
      <c r="W48" s="168"/>
      <c r="X48" s="44"/>
    </row>
    <row r="49" spans="1:24" ht="13.5" customHeight="1">
      <c r="A49" s="167" t="s">
        <v>133</v>
      </c>
      <c r="B49" s="168"/>
      <c r="C49" s="168"/>
      <c r="D49" s="168"/>
      <c r="E49" s="168"/>
      <c r="F49" s="168"/>
      <c r="G49" s="168"/>
      <c r="H49" s="168"/>
      <c r="I49" s="168"/>
      <c r="J49" s="168"/>
      <c r="K49" s="168"/>
      <c r="L49" s="168"/>
      <c r="M49" s="168"/>
      <c r="N49" s="168"/>
      <c r="O49" s="168"/>
      <c r="P49" s="168"/>
      <c r="Q49" s="168"/>
      <c r="R49" s="168"/>
      <c r="S49" s="168"/>
      <c r="T49" s="168"/>
      <c r="U49" s="168"/>
      <c r="V49" s="168"/>
      <c r="W49" s="168"/>
      <c r="X49" s="44"/>
    </row>
    <row r="50" spans="1:24" ht="13.5" customHeight="1">
      <c r="A50" s="169"/>
      <c r="B50" s="168"/>
      <c r="C50" s="168"/>
      <c r="D50" s="168"/>
      <c r="E50" s="168"/>
      <c r="F50" s="168"/>
      <c r="G50" s="168"/>
      <c r="H50" s="168"/>
      <c r="I50" s="168"/>
      <c r="J50" s="168"/>
      <c r="K50" s="168"/>
      <c r="L50" s="168"/>
      <c r="M50" s="168"/>
      <c r="N50" s="168"/>
      <c r="O50" s="168"/>
      <c r="P50" s="168"/>
      <c r="Q50" s="168"/>
      <c r="R50" s="168"/>
      <c r="S50" s="168"/>
      <c r="T50" s="168"/>
      <c r="U50" s="168"/>
      <c r="V50" s="168"/>
      <c r="W50" s="168"/>
      <c r="X50" s="44"/>
    </row>
    <row r="51" spans="1:24" ht="13.5" customHeight="1">
      <c r="A51" s="169" t="s">
        <v>134</v>
      </c>
      <c r="B51" s="168"/>
      <c r="C51" s="168"/>
      <c r="D51" s="168"/>
      <c r="E51" s="168"/>
      <c r="F51" s="168"/>
      <c r="G51" s="168"/>
      <c r="H51" s="168"/>
      <c r="I51" s="168"/>
      <c r="J51" s="168"/>
      <c r="K51" s="168"/>
      <c r="L51" s="168"/>
      <c r="M51" s="168"/>
      <c r="N51" s="168"/>
      <c r="O51" s="168"/>
      <c r="P51" s="168"/>
      <c r="Q51" s="168"/>
      <c r="R51" s="168"/>
      <c r="S51" s="168"/>
      <c r="T51" s="168"/>
      <c r="U51" s="168"/>
      <c r="V51" s="168"/>
      <c r="W51" s="168"/>
      <c r="X51" s="44"/>
    </row>
    <row r="52" spans="1:24" ht="13.5" customHeight="1">
      <c r="A52" s="169" t="s">
        <v>283</v>
      </c>
      <c r="B52" s="168"/>
      <c r="C52" s="168"/>
      <c r="D52" s="168"/>
      <c r="E52" s="168"/>
      <c r="F52" s="168"/>
      <c r="G52" s="168"/>
      <c r="H52" s="168"/>
      <c r="I52" s="168"/>
      <c r="J52" s="168"/>
      <c r="K52" s="168"/>
      <c r="L52" s="168"/>
      <c r="M52" s="168"/>
      <c r="N52" s="168"/>
      <c r="O52" s="168"/>
      <c r="P52" s="168"/>
      <c r="Q52" s="168"/>
      <c r="R52" s="168"/>
      <c r="S52" s="168"/>
      <c r="T52" s="168"/>
      <c r="U52" s="168"/>
      <c r="V52" s="168"/>
      <c r="W52" s="168"/>
      <c r="X52" s="44"/>
    </row>
    <row r="53" spans="1:24" ht="13.5" customHeight="1">
      <c r="A53" s="172" t="s">
        <v>135</v>
      </c>
      <c r="B53" s="168"/>
      <c r="C53" s="168"/>
      <c r="D53" s="168"/>
      <c r="E53" s="168"/>
      <c r="F53" s="168"/>
      <c r="G53" s="168"/>
      <c r="H53" s="168"/>
      <c r="I53" s="168"/>
      <c r="J53" s="168"/>
      <c r="K53" s="168"/>
      <c r="L53" s="168"/>
      <c r="M53" s="168"/>
      <c r="N53" s="168"/>
      <c r="O53" s="168"/>
      <c r="P53" s="168"/>
      <c r="Q53" s="168"/>
      <c r="R53" s="168"/>
      <c r="S53" s="168"/>
      <c r="T53" s="168"/>
      <c r="U53" s="168"/>
      <c r="V53" s="168"/>
      <c r="W53" s="168"/>
      <c r="X53" s="44"/>
    </row>
    <row r="54" spans="1:24" ht="13.5" customHeight="1">
      <c r="A54" s="172" t="s">
        <v>136</v>
      </c>
      <c r="B54" s="168"/>
      <c r="C54" s="168"/>
      <c r="D54" s="168"/>
      <c r="E54" s="168"/>
      <c r="F54" s="168"/>
      <c r="G54" s="168"/>
      <c r="H54" s="168"/>
      <c r="I54" s="168"/>
      <c r="J54" s="168"/>
      <c r="K54" s="168"/>
      <c r="L54" s="168"/>
      <c r="M54" s="168"/>
      <c r="N54" s="168"/>
      <c r="O54" s="168"/>
      <c r="P54" s="168"/>
      <c r="Q54" s="168"/>
      <c r="R54" s="168"/>
      <c r="S54" s="168"/>
      <c r="T54" s="168"/>
      <c r="U54" s="168"/>
      <c r="V54" s="168"/>
      <c r="W54" s="168"/>
      <c r="X54" s="44"/>
    </row>
    <row r="55" spans="1:24" ht="13.5" customHeight="1">
      <c r="A55" s="172" t="s">
        <v>137</v>
      </c>
      <c r="B55" s="168"/>
      <c r="C55" s="168"/>
      <c r="D55" s="168"/>
      <c r="E55" s="168"/>
      <c r="F55" s="168"/>
      <c r="G55" s="168"/>
      <c r="H55" s="168"/>
      <c r="I55" s="168"/>
      <c r="J55" s="168"/>
      <c r="K55" s="168"/>
      <c r="L55" s="168"/>
      <c r="M55" s="168"/>
      <c r="N55" s="168"/>
      <c r="O55" s="168"/>
      <c r="P55" s="168"/>
      <c r="Q55" s="168"/>
      <c r="R55" s="168"/>
      <c r="S55" s="168"/>
      <c r="T55" s="168"/>
      <c r="U55" s="168"/>
      <c r="V55" s="168"/>
      <c r="W55" s="168"/>
      <c r="X55" s="44"/>
    </row>
    <row r="56" spans="1:24" ht="13.5" customHeight="1">
      <c r="A56" s="172" t="str">
        <f>CONCATENATE("三　その他",AD15,"が必要と認めたとき｡")</f>
        <v>三　その他代表が必要と認めたとき｡</v>
      </c>
      <c r="B56" s="168"/>
      <c r="C56" s="168"/>
      <c r="D56" s="168"/>
      <c r="E56" s="168"/>
      <c r="F56" s="168"/>
      <c r="G56" s="168"/>
      <c r="H56" s="168"/>
      <c r="I56" s="168"/>
      <c r="J56" s="168"/>
      <c r="K56" s="168"/>
      <c r="L56" s="168"/>
      <c r="M56" s="168"/>
      <c r="N56" s="168"/>
      <c r="O56" s="168"/>
      <c r="P56" s="168"/>
      <c r="Q56" s="168"/>
      <c r="R56" s="168"/>
      <c r="S56" s="168"/>
      <c r="T56" s="168"/>
      <c r="U56" s="168"/>
      <c r="V56" s="168"/>
      <c r="W56" s="168"/>
      <c r="X56" s="44"/>
    </row>
    <row r="57" spans="1:24" ht="13.5" customHeight="1">
      <c r="A57" s="171" t="str">
        <f>CONCATENATE("３　前項第一号の規定により請求があったときは、",AD15,"は、その請求のあった日から")</f>
        <v>３　前項第一号の規定により請求があったときは、代表は、その請求のあった日から</v>
      </c>
      <c r="B57" s="168"/>
      <c r="C57" s="168"/>
      <c r="D57" s="168"/>
      <c r="E57" s="168"/>
      <c r="F57" s="168"/>
      <c r="G57" s="168"/>
      <c r="H57" s="168"/>
      <c r="I57" s="168"/>
      <c r="J57" s="168"/>
      <c r="K57" s="168"/>
      <c r="L57" s="168"/>
      <c r="M57" s="168"/>
      <c r="N57" s="168"/>
      <c r="O57" s="168"/>
      <c r="P57" s="168"/>
      <c r="Q57" s="168"/>
      <c r="R57" s="168"/>
      <c r="S57" s="168"/>
      <c r="T57" s="168"/>
      <c r="U57" s="168"/>
      <c r="V57" s="168"/>
      <c r="W57" s="168"/>
      <c r="X57" s="44"/>
    </row>
    <row r="58" spans="1:24" ht="13.5" customHeight="1">
      <c r="A58" s="171" t="s">
        <v>138</v>
      </c>
      <c r="B58" s="168"/>
      <c r="C58" s="168"/>
      <c r="D58" s="168"/>
      <c r="E58" s="168"/>
      <c r="F58" s="168"/>
      <c r="G58" s="168"/>
      <c r="H58" s="168"/>
      <c r="I58" s="168"/>
      <c r="J58" s="168"/>
      <c r="K58" s="168"/>
      <c r="L58" s="168"/>
      <c r="M58" s="168"/>
      <c r="N58" s="168"/>
      <c r="O58" s="168"/>
      <c r="P58" s="168"/>
      <c r="Q58" s="168"/>
      <c r="R58" s="168"/>
      <c r="S58" s="168"/>
      <c r="T58" s="168"/>
      <c r="U58" s="168"/>
      <c r="V58" s="168"/>
      <c r="W58" s="168"/>
      <c r="X58" s="44"/>
    </row>
    <row r="59" spans="1:24" ht="13.5" customHeight="1">
      <c r="A59" s="171" t="s">
        <v>139</v>
      </c>
      <c r="B59" s="168"/>
      <c r="C59" s="168"/>
      <c r="D59" s="168"/>
      <c r="E59" s="168"/>
      <c r="F59" s="168"/>
      <c r="G59" s="168"/>
      <c r="H59" s="168"/>
      <c r="I59" s="168"/>
      <c r="J59" s="168"/>
      <c r="K59" s="168"/>
      <c r="L59" s="168"/>
      <c r="M59" s="168"/>
      <c r="N59" s="168"/>
      <c r="O59" s="168"/>
      <c r="P59" s="168"/>
      <c r="Q59" s="168"/>
      <c r="R59" s="168"/>
      <c r="S59" s="168"/>
      <c r="T59" s="168"/>
      <c r="U59" s="168"/>
      <c r="V59" s="168"/>
      <c r="W59" s="168"/>
      <c r="X59" s="44"/>
    </row>
    <row r="60" spans="1:24" ht="13.5" customHeight="1">
      <c r="A60" s="171" t="s">
        <v>140</v>
      </c>
      <c r="B60" s="168"/>
      <c r="C60" s="168"/>
      <c r="D60" s="168"/>
      <c r="E60" s="168"/>
      <c r="F60" s="168"/>
      <c r="G60" s="168"/>
      <c r="H60" s="168"/>
      <c r="I60" s="168"/>
      <c r="J60" s="168"/>
      <c r="K60" s="168"/>
      <c r="L60" s="168"/>
      <c r="M60" s="168"/>
      <c r="N60" s="168"/>
      <c r="O60" s="168"/>
      <c r="P60" s="168"/>
      <c r="Q60" s="168"/>
      <c r="R60" s="168"/>
      <c r="S60" s="168"/>
      <c r="T60" s="168"/>
      <c r="U60" s="168"/>
      <c r="V60" s="168"/>
      <c r="W60" s="168"/>
      <c r="X60" s="44"/>
    </row>
    <row r="61" spans="1:24" ht="13.5" customHeight="1">
      <c r="A61" s="171"/>
      <c r="B61" s="168"/>
      <c r="C61" s="168"/>
      <c r="D61" s="168"/>
      <c r="E61" s="168"/>
      <c r="F61" s="168"/>
      <c r="G61" s="168"/>
      <c r="H61" s="168"/>
      <c r="I61" s="168"/>
      <c r="J61" s="168"/>
      <c r="K61" s="168"/>
      <c r="L61" s="168"/>
      <c r="M61" s="168"/>
      <c r="N61" s="168"/>
      <c r="O61" s="168"/>
      <c r="P61" s="168"/>
      <c r="Q61" s="168"/>
      <c r="R61" s="168"/>
      <c r="S61" s="168"/>
      <c r="T61" s="168"/>
      <c r="U61" s="168"/>
      <c r="V61" s="168"/>
      <c r="W61" s="168"/>
      <c r="X61" s="44"/>
    </row>
    <row r="62" spans="1:23" ht="13.5" customHeight="1">
      <c r="A62" s="171" t="s">
        <v>141</v>
      </c>
      <c r="B62" s="168"/>
      <c r="C62" s="168"/>
      <c r="D62" s="168"/>
      <c r="E62" s="168"/>
      <c r="F62" s="168"/>
      <c r="G62" s="168"/>
      <c r="H62" s="168"/>
      <c r="I62" s="168"/>
      <c r="J62" s="168"/>
      <c r="K62" s="168"/>
      <c r="L62" s="168"/>
      <c r="M62" s="168"/>
      <c r="N62" s="168"/>
      <c r="O62" s="168"/>
      <c r="P62" s="168"/>
      <c r="Q62" s="168"/>
      <c r="R62" s="168"/>
      <c r="S62" s="168"/>
      <c r="T62" s="168"/>
      <c r="U62" s="168"/>
      <c r="V62" s="168"/>
      <c r="W62" s="168"/>
    </row>
    <row r="63" spans="1:24" ht="13.5" customHeight="1">
      <c r="A63" s="173" t="s">
        <v>142</v>
      </c>
      <c r="B63" s="168"/>
      <c r="C63" s="168"/>
      <c r="D63" s="168"/>
      <c r="E63" s="168"/>
      <c r="F63" s="168"/>
      <c r="G63" s="168"/>
      <c r="H63" s="168"/>
      <c r="I63" s="168"/>
      <c r="J63" s="168"/>
      <c r="K63" s="168"/>
      <c r="L63" s="168"/>
      <c r="M63" s="168"/>
      <c r="N63" s="168"/>
      <c r="O63" s="168"/>
      <c r="P63" s="168"/>
      <c r="Q63" s="168"/>
      <c r="R63" s="168"/>
      <c r="S63" s="168"/>
      <c r="T63" s="168"/>
      <c r="U63" s="168"/>
      <c r="V63" s="168"/>
      <c r="W63" s="168"/>
      <c r="X63" s="44"/>
    </row>
    <row r="64" spans="1:24" ht="13.5" customHeight="1">
      <c r="A64" s="172" t="s">
        <v>230</v>
      </c>
      <c r="B64" s="168"/>
      <c r="C64" s="168"/>
      <c r="D64" s="168"/>
      <c r="E64" s="168"/>
      <c r="F64" s="168"/>
      <c r="G64" s="168"/>
      <c r="H64" s="168"/>
      <c r="I64" s="168"/>
      <c r="J64" s="168"/>
      <c r="K64" s="168"/>
      <c r="L64" s="168"/>
      <c r="M64" s="168"/>
      <c r="N64" s="168"/>
      <c r="O64" s="168"/>
      <c r="P64" s="168"/>
      <c r="Q64" s="168"/>
      <c r="R64" s="168"/>
      <c r="S64" s="168"/>
      <c r="T64" s="168"/>
      <c r="U64" s="168"/>
      <c r="V64" s="168"/>
      <c r="W64" s="168"/>
      <c r="X64" s="44"/>
    </row>
    <row r="65" spans="1:24" ht="13.5" customHeight="1">
      <c r="A65" s="172" t="s">
        <v>235</v>
      </c>
      <c r="B65" s="168"/>
      <c r="C65" s="168"/>
      <c r="D65" s="168"/>
      <c r="E65" s="168"/>
      <c r="F65" s="168"/>
      <c r="G65" s="168"/>
      <c r="H65" s="168"/>
      <c r="I65" s="168"/>
      <c r="J65" s="168"/>
      <c r="K65" s="168"/>
      <c r="L65" s="168"/>
      <c r="M65" s="168"/>
      <c r="N65" s="168"/>
      <c r="O65" s="168"/>
      <c r="P65" s="168"/>
      <c r="Q65" s="168"/>
      <c r="R65" s="168"/>
      <c r="S65" s="168"/>
      <c r="T65" s="168"/>
      <c r="U65" s="168"/>
      <c r="V65" s="168"/>
      <c r="W65" s="168"/>
      <c r="X65" s="44"/>
    </row>
    <row r="66" spans="1:24" ht="13.5" customHeight="1">
      <c r="A66" s="194" t="s">
        <v>258</v>
      </c>
      <c r="B66" s="168"/>
      <c r="C66" s="168"/>
      <c r="D66" s="168"/>
      <c r="E66" s="168"/>
      <c r="F66" s="168"/>
      <c r="G66" s="168"/>
      <c r="H66" s="168"/>
      <c r="I66" s="168"/>
      <c r="J66" s="168"/>
      <c r="K66" s="168"/>
      <c r="L66" s="168"/>
      <c r="M66" s="168"/>
      <c r="N66" s="168"/>
      <c r="O66" s="168"/>
      <c r="P66" s="168"/>
      <c r="Q66" s="168"/>
      <c r="R66" s="168"/>
      <c r="S66" s="168"/>
      <c r="T66" s="168"/>
      <c r="U66" s="168"/>
      <c r="V66" s="168"/>
      <c r="W66" s="168"/>
      <c r="X66" s="44"/>
    </row>
    <row r="67" spans="1:24" ht="13.5" customHeight="1">
      <c r="A67" s="172" t="s">
        <v>261</v>
      </c>
      <c r="B67" s="168"/>
      <c r="C67" s="168"/>
      <c r="D67" s="168"/>
      <c r="E67" s="168"/>
      <c r="F67" s="168"/>
      <c r="G67" s="168"/>
      <c r="H67" s="168"/>
      <c r="I67" s="168"/>
      <c r="J67" s="168"/>
      <c r="K67" s="168"/>
      <c r="L67" s="168"/>
      <c r="M67" s="168"/>
      <c r="N67" s="168"/>
      <c r="O67" s="168"/>
      <c r="P67" s="168"/>
      <c r="Q67" s="168"/>
      <c r="R67" s="168"/>
      <c r="S67" s="168"/>
      <c r="T67" s="168"/>
      <c r="U67" s="168"/>
      <c r="V67" s="168"/>
      <c r="W67" s="168"/>
      <c r="X67" s="44"/>
    </row>
    <row r="68" spans="1:24" ht="13.5" customHeight="1">
      <c r="A68" s="172" t="s">
        <v>241</v>
      </c>
      <c r="B68" s="168"/>
      <c r="C68" s="168"/>
      <c r="D68" s="168"/>
      <c r="E68" s="168"/>
      <c r="F68" s="168"/>
      <c r="G68" s="168"/>
      <c r="H68" s="168"/>
      <c r="I68" s="168"/>
      <c r="J68" s="168"/>
      <c r="K68" s="168"/>
      <c r="L68" s="168"/>
      <c r="M68" s="168"/>
      <c r="N68" s="168"/>
      <c r="O68" s="168"/>
      <c r="P68" s="168"/>
      <c r="Q68" s="168"/>
      <c r="R68" s="168"/>
      <c r="S68" s="168"/>
      <c r="T68" s="168"/>
      <c r="U68" s="168"/>
      <c r="V68" s="168"/>
      <c r="W68" s="168"/>
      <c r="X68" s="44"/>
    </row>
    <row r="69" spans="1:24" ht="13.5" customHeight="1">
      <c r="A69" s="171" t="s">
        <v>242</v>
      </c>
      <c r="B69" s="168"/>
      <c r="C69" s="168"/>
      <c r="D69" s="168"/>
      <c r="E69" s="168"/>
      <c r="F69" s="168"/>
      <c r="G69" s="168"/>
      <c r="H69" s="168"/>
      <c r="I69" s="168"/>
      <c r="J69" s="168"/>
      <c r="K69" s="168"/>
      <c r="L69" s="168"/>
      <c r="M69" s="168"/>
      <c r="N69" s="168"/>
      <c r="O69" s="168"/>
      <c r="P69" s="168"/>
      <c r="Q69" s="168"/>
      <c r="R69" s="168"/>
      <c r="S69" s="168"/>
      <c r="T69" s="168"/>
      <c r="U69" s="168"/>
      <c r="V69" s="168"/>
      <c r="W69" s="168"/>
      <c r="X69" s="44"/>
    </row>
    <row r="70" spans="1:24" ht="13.5" customHeight="1">
      <c r="A70" s="171"/>
      <c r="B70" s="168"/>
      <c r="C70" s="168"/>
      <c r="D70" s="168"/>
      <c r="E70" s="168"/>
      <c r="F70" s="168"/>
      <c r="G70" s="168"/>
      <c r="H70" s="168"/>
      <c r="I70" s="168"/>
      <c r="J70" s="168"/>
      <c r="K70" s="168"/>
      <c r="L70" s="168"/>
      <c r="M70" s="168"/>
      <c r="N70" s="168"/>
      <c r="O70" s="168"/>
      <c r="P70" s="168"/>
      <c r="Q70" s="168"/>
      <c r="R70" s="168"/>
      <c r="S70" s="168"/>
      <c r="T70" s="168"/>
      <c r="U70" s="168"/>
      <c r="V70" s="168"/>
      <c r="W70" s="168"/>
      <c r="X70" s="44"/>
    </row>
    <row r="71" spans="1:24" ht="13.5" customHeight="1">
      <c r="A71" s="173" t="s">
        <v>143</v>
      </c>
      <c r="B71" s="168"/>
      <c r="C71" s="168"/>
      <c r="D71" s="168"/>
      <c r="E71" s="168"/>
      <c r="F71" s="168"/>
      <c r="G71" s="168"/>
      <c r="H71" s="168"/>
      <c r="I71" s="168"/>
      <c r="J71" s="168"/>
      <c r="K71" s="168"/>
      <c r="L71" s="168"/>
      <c r="M71" s="168"/>
      <c r="N71" s="168"/>
      <c r="O71" s="168"/>
      <c r="P71" s="168"/>
      <c r="Q71" s="168"/>
      <c r="R71" s="168"/>
      <c r="S71" s="168"/>
      <c r="T71" s="168"/>
      <c r="U71" s="168"/>
      <c r="V71" s="168"/>
      <c r="W71" s="168"/>
      <c r="X71" s="44"/>
    </row>
    <row r="72" spans="1:24" ht="13.5" customHeight="1">
      <c r="A72" s="169" t="s">
        <v>144</v>
      </c>
      <c r="B72" s="169"/>
      <c r="C72" s="169"/>
      <c r="D72" s="169"/>
      <c r="E72" s="169"/>
      <c r="F72" s="169"/>
      <c r="G72" s="169"/>
      <c r="H72" s="169"/>
      <c r="I72" s="169"/>
      <c r="J72" s="169"/>
      <c r="K72" s="169"/>
      <c r="L72" s="169"/>
      <c r="M72" s="169"/>
      <c r="N72" s="169"/>
      <c r="O72" s="169"/>
      <c r="P72" s="169"/>
      <c r="Q72" s="169"/>
      <c r="R72" s="169"/>
      <c r="S72" s="169"/>
      <c r="T72" s="169"/>
      <c r="U72" s="169"/>
      <c r="V72" s="169"/>
      <c r="W72" s="169"/>
      <c r="X72" s="44"/>
    </row>
    <row r="73" spans="1:24" ht="13.5" customHeight="1">
      <c r="A73" s="173" t="s">
        <v>145</v>
      </c>
      <c r="B73" s="168"/>
      <c r="C73" s="168"/>
      <c r="D73" s="168"/>
      <c r="E73" s="168"/>
      <c r="F73" s="168"/>
      <c r="G73" s="168"/>
      <c r="H73" s="168"/>
      <c r="I73" s="168"/>
      <c r="J73" s="168"/>
      <c r="K73" s="168"/>
      <c r="L73" s="168"/>
      <c r="M73" s="168"/>
      <c r="N73" s="168"/>
      <c r="O73" s="168"/>
      <c r="P73" s="168"/>
      <c r="Q73" s="168"/>
      <c r="R73" s="168"/>
      <c r="S73" s="168"/>
      <c r="T73" s="168"/>
      <c r="U73" s="168"/>
      <c r="V73" s="168"/>
      <c r="W73" s="168"/>
      <c r="X73" s="44"/>
    </row>
    <row r="74" spans="1:24" ht="13.5" customHeight="1">
      <c r="A74" s="171" t="s">
        <v>146</v>
      </c>
      <c r="B74" s="168"/>
      <c r="C74" s="168"/>
      <c r="D74" s="168"/>
      <c r="E74" s="168"/>
      <c r="F74" s="168"/>
      <c r="G74" s="168"/>
      <c r="H74" s="168"/>
      <c r="I74" s="168"/>
      <c r="J74" s="168"/>
      <c r="K74" s="168"/>
      <c r="L74" s="168"/>
      <c r="M74" s="168"/>
      <c r="N74" s="168"/>
      <c r="O74" s="168"/>
      <c r="P74" s="168"/>
      <c r="Q74" s="168"/>
      <c r="R74" s="168"/>
      <c r="S74" s="168"/>
      <c r="T74" s="168"/>
      <c r="U74" s="168"/>
      <c r="V74" s="168"/>
      <c r="W74" s="168"/>
      <c r="X74" s="44"/>
    </row>
    <row r="75" spans="1:24" ht="13.5" customHeight="1">
      <c r="A75" s="171" t="s">
        <v>147</v>
      </c>
      <c r="B75" s="168"/>
      <c r="C75" s="168"/>
      <c r="D75" s="168"/>
      <c r="E75" s="168"/>
      <c r="F75" s="168"/>
      <c r="G75" s="168"/>
      <c r="H75" s="168"/>
      <c r="I75" s="168"/>
      <c r="J75" s="168"/>
      <c r="K75" s="168"/>
      <c r="L75" s="168"/>
      <c r="M75" s="168"/>
      <c r="N75" s="168"/>
      <c r="O75" s="168"/>
      <c r="P75" s="168"/>
      <c r="Q75" s="168"/>
      <c r="R75" s="168"/>
      <c r="S75" s="168"/>
      <c r="T75" s="168"/>
      <c r="U75" s="168"/>
      <c r="V75" s="168"/>
      <c r="W75" s="168"/>
      <c r="X75" s="44"/>
    </row>
    <row r="76" spans="1:24" ht="13.5" customHeight="1">
      <c r="A76" s="306" t="str">
        <f>IF(AD24="集落毎の活動組織","　３　総会の議事は、第10条に規定するものを除き、出席した構成員の過半数で決し、可否同数のと","　３　総会の議事は、第10条に規定するものを除き、各集落の構成員それぞれ1票により集落とし")</f>
        <v>　３　総会の議事は、第10条に規定するものを除き、出席した構成員の過半数で決し、可否同数のと</v>
      </c>
      <c r="B76" s="306"/>
      <c r="C76" s="306"/>
      <c r="D76" s="306"/>
      <c r="E76" s="306"/>
      <c r="F76" s="306"/>
      <c r="G76" s="306"/>
      <c r="H76" s="306"/>
      <c r="I76" s="306"/>
      <c r="J76" s="306"/>
      <c r="K76" s="306"/>
      <c r="L76" s="306"/>
      <c r="M76" s="306"/>
      <c r="N76" s="306"/>
      <c r="O76" s="306"/>
      <c r="P76" s="306"/>
      <c r="Q76" s="306"/>
      <c r="R76" s="306"/>
      <c r="S76" s="306"/>
      <c r="T76" s="306"/>
      <c r="U76" s="306"/>
      <c r="V76" s="306"/>
      <c r="W76" s="306"/>
      <c r="X76" s="44"/>
    </row>
    <row r="77" spans="1:24" ht="13.5" customHeight="1">
      <c r="A77" s="307" t="str">
        <f>IF(AD24="集落毎の活動組織","　　　きは、議長の決するところによる｡","　　　ての議決を行った後、各集落及び団体の代表でそれぞれ1票により行い、過半数で決する。")</f>
        <v>　　　きは、議長の決するところによる｡</v>
      </c>
      <c r="B77" s="307"/>
      <c r="C77" s="307"/>
      <c r="D77" s="307"/>
      <c r="E77" s="307"/>
      <c r="F77" s="307"/>
      <c r="G77" s="307"/>
      <c r="H77" s="307"/>
      <c r="I77" s="307"/>
      <c r="J77" s="307"/>
      <c r="K77" s="307"/>
      <c r="L77" s="307"/>
      <c r="M77" s="307"/>
      <c r="N77" s="307"/>
      <c r="O77" s="307"/>
      <c r="P77" s="307"/>
      <c r="Q77" s="307"/>
      <c r="R77" s="307"/>
      <c r="S77" s="307"/>
      <c r="T77" s="307"/>
      <c r="U77" s="307"/>
      <c r="V77" s="307"/>
      <c r="W77" s="307"/>
      <c r="X77" s="44"/>
    </row>
    <row r="78" spans="1:24" ht="13.5" customHeight="1">
      <c r="A78" s="307" t="str">
        <f>IF(AD24="集落毎の活動組織","　　　","　　　なお、可否同数のときは、議長の決するところによる｡")</f>
        <v>　　　</v>
      </c>
      <c r="B78" s="307"/>
      <c r="C78" s="307"/>
      <c r="D78" s="307"/>
      <c r="E78" s="307"/>
      <c r="F78" s="307"/>
      <c r="G78" s="307"/>
      <c r="H78" s="307"/>
      <c r="I78" s="307"/>
      <c r="J78" s="307"/>
      <c r="K78" s="307"/>
      <c r="L78" s="307"/>
      <c r="M78" s="307"/>
      <c r="N78" s="307"/>
      <c r="O78" s="307"/>
      <c r="P78" s="307"/>
      <c r="Q78" s="307"/>
      <c r="R78" s="307"/>
      <c r="S78" s="307"/>
      <c r="T78" s="307"/>
      <c r="U78" s="307"/>
      <c r="V78" s="307"/>
      <c r="W78" s="307"/>
      <c r="X78" s="44"/>
    </row>
    <row r="79" spans="1:24" ht="13.5" customHeight="1">
      <c r="A79" s="171" t="s">
        <v>148</v>
      </c>
      <c r="B79" s="168"/>
      <c r="C79" s="168"/>
      <c r="D79" s="170"/>
      <c r="E79" s="170"/>
      <c r="F79" s="170"/>
      <c r="G79" s="170"/>
      <c r="H79" s="170"/>
      <c r="I79" s="170"/>
      <c r="J79" s="170"/>
      <c r="K79" s="170"/>
      <c r="L79" s="170"/>
      <c r="M79" s="170"/>
      <c r="N79" s="170"/>
      <c r="O79" s="170"/>
      <c r="P79" s="170"/>
      <c r="Q79" s="170"/>
      <c r="R79" s="170"/>
      <c r="S79" s="170"/>
      <c r="T79" s="170"/>
      <c r="U79" s="170"/>
      <c r="V79" s="170"/>
      <c r="W79" s="170"/>
      <c r="X79" s="44"/>
    </row>
    <row r="80" spans="1:24" ht="13.5" customHeight="1">
      <c r="A80" s="171" t="s">
        <v>149</v>
      </c>
      <c r="B80" s="168"/>
      <c r="C80" s="168"/>
      <c r="D80" s="168"/>
      <c r="E80" s="168"/>
      <c r="F80" s="168"/>
      <c r="G80" s="168"/>
      <c r="H80" s="168"/>
      <c r="I80" s="168"/>
      <c r="J80" s="168"/>
      <c r="K80" s="168"/>
      <c r="L80" s="168"/>
      <c r="M80" s="168"/>
      <c r="N80" s="168"/>
      <c r="O80" s="168"/>
      <c r="P80" s="168"/>
      <c r="Q80" s="168"/>
      <c r="R80" s="168"/>
      <c r="S80" s="168"/>
      <c r="T80" s="168"/>
      <c r="U80" s="168"/>
      <c r="V80" s="168"/>
      <c r="W80" s="168"/>
      <c r="X80" s="44"/>
    </row>
    <row r="81" spans="1:24" ht="13.5" customHeight="1">
      <c r="A81" s="171" t="s">
        <v>259</v>
      </c>
      <c r="B81" s="168"/>
      <c r="C81" s="168"/>
      <c r="D81" s="168"/>
      <c r="E81" s="168"/>
      <c r="F81" s="168"/>
      <c r="G81" s="168"/>
      <c r="H81" s="168"/>
      <c r="I81" s="168"/>
      <c r="J81" s="168"/>
      <c r="K81" s="168"/>
      <c r="L81" s="168"/>
      <c r="M81" s="168"/>
      <c r="N81" s="168"/>
      <c r="O81" s="168"/>
      <c r="P81" s="168"/>
      <c r="Q81" s="168"/>
      <c r="R81" s="168"/>
      <c r="S81" s="168"/>
      <c r="T81" s="168"/>
      <c r="U81" s="168"/>
      <c r="V81" s="168"/>
      <c r="W81" s="168"/>
      <c r="X81" s="44"/>
    </row>
    <row r="82" spans="1:24" ht="13.5" customHeight="1">
      <c r="A82" s="174"/>
      <c r="B82" s="174"/>
      <c r="C82" s="175"/>
      <c r="D82" s="168"/>
      <c r="E82" s="168"/>
      <c r="F82" s="168"/>
      <c r="G82" s="168"/>
      <c r="H82" s="168"/>
      <c r="I82" s="168"/>
      <c r="J82" s="168"/>
      <c r="K82" s="168"/>
      <c r="L82" s="168"/>
      <c r="M82" s="168"/>
      <c r="N82" s="168"/>
      <c r="O82" s="168"/>
      <c r="P82" s="168"/>
      <c r="Q82" s="168"/>
      <c r="R82" s="168"/>
      <c r="S82" s="168"/>
      <c r="T82" s="168"/>
      <c r="U82" s="168"/>
      <c r="V82" s="168"/>
      <c r="W82" s="168"/>
      <c r="X82" s="44"/>
    </row>
    <row r="83" spans="1:24" ht="13.5" customHeight="1">
      <c r="A83" s="171"/>
      <c r="B83" s="168"/>
      <c r="C83" s="168"/>
      <c r="D83" s="168"/>
      <c r="E83" s="168"/>
      <c r="F83" s="168"/>
      <c r="G83" s="168"/>
      <c r="H83" s="168"/>
      <c r="I83" s="168"/>
      <c r="J83" s="168"/>
      <c r="K83" s="168"/>
      <c r="L83" s="168"/>
      <c r="M83" s="168"/>
      <c r="N83" s="168"/>
      <c r="O83" s="168"/>
      <c r="P83" s="168"/>
      <c r="Q83" s="168"/>
      <c r="R83" s="168"/>
      <c r="S83" s="168"/>
      <c r="T83" s="168"/>
      <c r="U83" s="168"/>
      <c r="V83" s="168"/>
      <c r="W83" s="168"/>
      <c r="X83" s="44"/>
    </row>
    <row r="84" spans="1:24" ht="13.5" customHeight="1">
      <c r="A84" s="171" t="s">
        <v>151</v>
      </c>
      <c r="B84" s="168"/>
      <c r="C84" s="168"/>
      <c r="D84" s="168"/>
      <c r="E84" s="168"/>
      <c r="F84" s="168"/>
      <c r="G84" s="168"/>
      <c r="H84" s="168"/>
      <c r="I84" s="168"/>
      <c r="J84" s="168"/>
      <c r="K84" s="168"/>
      <c r="L84" s="168"/>
      <c r="M84" s="168"/>
      <c r="N84" s="168"/>
      <c r="O84" s="168"/>
      <c r="P84" s="168"/>
      <c r="Q84" s="168"/>
      <c r="R84" s="168"/>
      <c r="S84" s="168"/>
      <c r="T84" s="168"/>
      <c r="U84" s="168"/>
      <c r="V84" s="168"/>
      <c r="W84" s="168"/>
      <c r="X84" s="44"/>
    </row>
    <row r="85" spans="1:38" s="46" customFormat="1" ht="13.5" customHeight="1">
      <c r="A85" s="288" t="s">
        <v>208</v>
      </c>
      <c r="B85" s="288"/>
      <c r="C85" s="288"/>
      <c r="D85" s="288"/>
      <c r="E85" s="288"/>
      <c r="F85" s="288"/>
      <c r="G85" s="288"/>
      <c r="H85" s="288"/>
      <c r="I85" s="288"/>
      <c r="J85" s="288"/>
      <c r="K85" s="288"/>
      <c r="L85" s="288"/>
      <c r="M85" s="288"/>
      <c r="N85" s="288"/>
      <c r="O85" s="288"/>
      <c r="P85" s="288"/>
      <c r="Q85" s="288"/>
      <c r="R85" s="288"/>
      <c r="S85" s="288"/>
      <c r="T85" s="288"/>
      <c r="U85" s="288"/>
      <c r="V85" s="288"/>
      <c r="W85" s="288"/>
      <c r="X85" s="45"/>
      <c r="Y85" s="2"/>
      <c r="Z85" s="2"/>
      <c r="AA85" s="2"/>
      <c r="AB85" s="2"/>
      <c r="AC85" s="2"/>
      <c r="AD85" s="2"/>
      <c r="AE85" s="2"/>
      <c r="AF85" s="2"/>
      <c r="AG85" s="2"/>
      <c r="AH85" s="2"/>
      <c r="AI85" s="2"/>
      <c r="AJ85" s="2"/>
      <c r="AK85" s="2"/>
      <c r="AL85" s="2"/>
    </row>
    <row r="86" spans="1:38" s="46" customFormat="1" ht="13.5" customHeight="1">
      <c r="A86" s="288"/>
      <c r="B86" s="288"/>
      <c r="C86" s="288"/>
      <c r="D86" s="288"/>
      <c r="E86" s="288"/>
      <c r="F86" s="288"/>
      <c r="G86" s="288"/>
      <c r="H86" s="288"/>
      <c r="I86" s="288"/>
      <c r="J86" s="288"/>
      <c r="K86" s="288"/>
      <c r="L86" s="288"/>
      <c r="M86" s="288"/>
      <c r="N86" s="288"/>
      <c r="O86" s="288"/>
      <c r="P86" s="288"/>
      <c r="Q86" s="288"/>
      <c r="R86" s="288"/>
      <c r="S86" s="288"/>
      <c r="T86" s="288"/>
      <c r="U86" s="288"/>
      <c r="V86" s="288"/>
      <c r="W86" s="288"/>
      <c r="X86" s="45"/>
      <c r="Y86" s="2"/>
      <c r="Z86" s="2"/>
      <c r="AA86" s="2"/>
      <c r="AB86" s="2"/>
      <c r="AC86" s="2"/>
      <c r="AD86" s="2"/>
      <c r="AE86" s="2"/>
      <c r="AF86" s="2"/>
      <c r="AG86" s="2"/>
      <c r="AH86" s="2"/>
      <c r="AI86" s="2"/>
      <c r="AJ86" s="2"/>
      <c r="AK86" s="2"/>
      <c r="AL86" s="2"/>
    </row>
    <row r="87" spans="1:24" ht="13.5" customHeight="1">
      <c r="A87" s="172" t="s">
        <v>284</v>
      </c>
      <c r="B87" s="168"/>
      <c r="C87" s="168"/>
      <c r="D87" s="168"/>
      <c r="E87" s="168"/>
      <c r="F87" s="168"/>
      <c r="G87" s="168"/>
      <c r="H87" s="168"/>
      <c r="I87" s="168"/>
      <c r="J87" s="168"/>
      <c r="K87" s="168"/>
      <c r="L87" s="168"/>
      <c r="M87" s="168"/>
      <c r="N87" s="168"/>
      <c r="O87" s="168"/>
      <c r="P87" s="168"/>
      <c r="Q87" s="168"/>
      <c r="R87" s="168"/>
      <c r="S87" s="168"/>
      <c r="T87" s="168"/>
      <c r="U87" s="168"/>
      <c r="V87" s="168"/>
      <c r="W87" s="168"/>
      <c r="X87" s="44"/>
    </row>
    <row r="88" spans="1:24" ht="13.5" customHeight="1">
      <c r="A88" s="172" t="s">
        <v>285</v>
      </c>
      <c r="B88" s="168"/>
      <c r="C88" s="168"/>
      <c r="D88" s="168"/>
      <c r="E88" s="168"/>
      <c r="F88" s="168"/>
      <c r="G88" s="168"/>
      <c r="H88" s="168"/>
      <c r="I88" s="168"/>
      <c r="J88" s="168"/>
      <c r="K88" s="168"/>
      <c r="L88" s="168"/>
      <c r="M88" s="168"/>
      <c r="N88" s="168"/>
      <c r="O88" s="168"/>
      <c r="P88" s="168"/>
      <c r="Q88" s="168"/>
      <c r="R88" s="168"/>
      <c r="S88" s="168"/>
      <c r="T88" s="168"/>
      <c r="U88" s="168"/>
      <c r="V88" s="168"/>
      <c r="W88" s="168"/>
      <c r="X88" s="44"/>
    </row>
    <row r="89" spans="1:24" ht="13.5" customHeight="1">
      <c r="A89" s="172" t="s">
        <v>286</v>
      </c>
      <c r="B89" s="168"/>
      <c r="C89" s="168"/>
      <c r="D89" s="168"/>
      <c r="E89" s="168"/>
      <c r="F89" s="168"/>
      <c r="G89" s="168"/>
      <c r="H89" s="168"/>
      <c r="I89" s="168"/>
      <c r="J89" s="168"/>
      <c r="K89" s="168"/>
      <c r="L89" s="168"/>
      <c r="M89" s="168"/>
      <c r="N89" s="168"/>
      <c r="O89" s="168"/>
      <c r="P89" s="168"/>
      <c r="Q89" s="168"/>
      <c r="R89" s="168"/>
      <c r="S89" s="168"/>
      <c r="T89" s="168"/>
      <c r="U89" s="168"/>
      <c r="V89" s="168"/>
      <c r="W89" s="168"/>
      <c r="X89" s="44"/>
    </row>
    <row r="90" spans="1:24" ht="13.5" customHeight="1">
      <c r="A90" s="172" t="s">
        <v>152</v>
      </c>
      <c r="B90" s="168"/>
      <c r="C90" s="168"/>
      <c r="D90" s="168"/>
      <c r="E90" s="168"/>
      <c r="F90" s="168"/>
      <c r="G90" s="168"/>
      <c r="H90" s="168"/>
      <c r="I90" s="168"/>
      <c r="J90" s="168"/>
      <c r="K90" s="168"/>
      <c r="L90" s="168"/>
      <c r="M90" s="168"/>
      <c r="N90" s="168"/>
      <c r="O90" s="168"/>
      <c r="P90" s="168"/>
      <c r="Q90" s="168"/>
      <c r="R90" s="168"/>
      <c r="S90" s="168"/>
      <c r="T90" s="168"/>
      <c r="U90" s="168"/>
      <c r="V90" s="168"/>
      <c r="W90" s="168"/>
      <c r="X90" s="44"/>
    </row>
    <row r="91" spans="1:24" ht="13.5" customHeight="1">
      <c r="A91" s="176"/>
      <c r="B91" s="168"/>
      <c r="C91" s="168"/>
      <c r="D91" s="168"/>
      <c r="E91" s="168"/>
      <c r="F91" s="168"/>
      <c r="G91" s="168"/>
      <c r="H91" s="168"/>
      <c r="I91" s="168"/>
      <c r="J91" s="168"/>
      <c r="K91" s="168"/>
      <c r="L91" s="168"/>
      <c r="M91" s="168"/>
      <c r="N91" s="168"/>
      <c r="O91" s="168"/>
      <c r="P91" s="168"/>
      <c r="Q91" s="168"/>
      <c r="R91" s="168"/>
      <c r="S91" s="168"/>
      <c r="T91" s="168"/>
      <c r="U91" s="168"/>
      <c r="V91" s="168"/>
      <c r="W91" s="168"/>
      <c r="X91" s="44"/>
    </row>
    <row r="92" spans="1:38" ht="13.5" customHeight="1">
      <c r="A92" s="176"/>
      <c r="B92" s="168"/>
      <c r="C92" s="168"/>
      <c r="D92" s="168"/>
      <c r="E92" s="168"/>
      <c r="F92" s="168"/>
      <c r="G92" s="168"/>
      <c r="H92" s="168"/>
      <c r="I92" s="168"/>
      <c r="J92" s="168"/>
      <c r="K92" s="168"/>
      <c r="L92" s="168"/>
      <c r="M92" s="168"/>
      <c r="N92" s="168"/>
      <c r="O92" s="168"/>
      <c r="P92" s="168"/>
      <c r="Q92" s="168"/>
      <c r="R92" s="168"/>
      <c r="S92" s="168"/>
      <c r="T92" s="168"/>
      <c r="U92" s="168"/>
      <c r="V92" s="168"/>
      <c r="W92" s="168"/>
      <c r="X92" s="44"/>
      <c r="Y92" s="46"/>
      <c r="Z92" s="46"/>
      <c r="AA92" s="46"/>
      <c r="AB92" s="46"/>
      <c r="AC92" s="46"/>
      <c r="AD92" s="46"/>
      <c r="AE92" s="46"/>
      <c r="AF92" s="46"/>
      <c r="AG92" s="46"/>
      <c r="AH92" s="46"/>
      <c r="AI92" s="46"/>
      <c r="AJ92" s="46"/>
      <c r="AK92" s="46"/>
      <c r="AL92" s="46"/>
    </row>
    <row r="93" spans="1:38" ht="13.5" customHeight="1">
      <c r="A93" s="177" t="s">
        <v>153</v>
      </c>
      <c r="B93" s="168"/>
      <c r="C93" s="168"/>
      <c r="D93" s="168"/>
      <c r="E93" s="168"/>
      <c r="F93" s="168"/>
      <c r="G93" s="168"/>
      <c r="H93" s="168"/>
      <c r="I93" s="168"/>
      <c r="J93" s="168"/>
      <c r="K93" s="168"/>
      <c r="L93" s="168"/>
      <c r="M93" s="168"/>
      <c r="N93" s="168"/>
      <c r="O93" s="168"/>
      <c r="P93" s="168"/>
      <c r="Q93" s="168"/>
      <c r="R93" s="168"/>
      <c r="S93" s="168"/>
      <c r="T93" s="168"/>
      <c r="U93" s="168"/>
      <c r="V93" s="168"/>
      <c r="W93" s="168"/>
      <c r="X93" s="44"/>
      <c r="Y93" s="46"/>
      <c r="Z93" s="46"/>
      <c r="AA93" s="46"/>
      <c r="AB93" s="46"/>
      <c r="AC93" s="46"/>
      <c r="AD93" s="46"/>
      <c r="AE93" s="46"/>
      <c r="AF93" s="46"/>
      <c r="AG93" s="46"/>
      <c r="AH93" s="46"/>
      <c r="AI93" s="46"/>
      <c r="AJ93" s="46"/>
      <c r="AK93" s="46"/>
      <c r="AL93" s="46"/>
    </row>
    <row r="94" spans="1:24" ht="13.5" customHeight="1">
      <c r="A94" s="171"/>
      <c r="B94" s="168"/>
      <c r="C94" s="168"/>
      <c r="D94" s="168"/>
      <c r="E94" s="168"/>
      <c r="F94" s="168"/>
      <c r="G94" s="168"/>
      <c r="H94" s="168"/>
      <c r="I94" s="168"/>
      <c r="J94" s="168"/>
      <c r="K94" s="168"/>
      <c r="L94" s="168"/>
      <c r="M94" s="168"/>
      <c r="N94" s="168"/>
      <c r="O94" s="168"/>
      <c r="P94" s="168"/>
      <c r="Q94" s="168"/>
      <c r="R94" s="168"/>
      <c r="S94" s="168"/>
      <c r="T94" s="168"/>
      <c r="U94" s="168"/>
      <c r="V94" s="168"/>
      <c r="W94" s="168"/>
      <c r="X94" s="44"/>
    </row>
    <row r="95" spans="1:24" ht="13.5" customHeight="1">
      <c r="A95" s="173" t="s">
        <v>154</v>
      </c>
      <c r="B95" s="168"/>
      <c r="C95" s="168"/>
      <c r="D95" s="168"/>
      <c r="E95" s="168"/>
      <c r="F95" s="168"/>
      <c r="G95" s="168"/>
      <c r="H95" s="168"/>
      <c r="I95" s="168"/>
      <c r="J95" s="168"/>
      <c r="K95" s="168"/>
      <c r="L95" s="168"/>
      <c r="M95" s="168"/>
      <c r="N95" s="168"/>
      <c r="O95" s="168"/>
      <c r="P95" s="168"/>
      <c r="Q95" s="168"/>
      <c r="R95" s="168"/>
      <c r="S95" s="168"/>
      <c r="T95" s="168"/>
      <c r="U95" s="168"/>
      <c r="V95" s="168"/>
      <c r="W95" s="168"/>
      <c r="X95" s="44"/>
    </row>
    <row r="96" spans="1:24" ht="13.5" customHeight="1">
      <c r="A96" s="178" t="s">
        <v>155</v>
      </c>
      <c r="B96" s="168"/>
      <c r="C96" s="168"/>
      <c r="D96" s="168"/>
      <c r="E96" s="168"/>
      <c r="F96" s="168"/>
      <c r="G96" s="168"/>
      <c r="H96" s="168"/>
      <c r="I96" s="168"/>
      <c r="J96" s="168"/>
      <c r="K96" s="168"/>
      <c r="L96" s="168"/>
      <c r="M96" s="168"/>
      <c r="N96" s="168"/>
      <c r="O96" s="168"/>
      <c r="P96" s="168"/>
      <c r="Q96" s="168"/>
      <c r="R96" s="168"/>
      <c r="S96" s="168"/>
      <c r="T96" s="168"/>
      <c r="U96" s="168"/>
      <c r="V96" s="168"/>
      <c r="W96" s="168"/>
      <c r="X96" s="44"/>
    </row>
    <row r="97" spans="1:24" ht="13.5" customHeight="1">
      <c r="A97" s="178" t="s">
        <v>156</v>
      </c>
      <c r="B97" s="168"/>
      <c r="C97" s="168"/>
      <c r="D97" s="168"/>
      <c r="E97" s="168"/>
      <c r="F97" s="168"/>
      <c r="G97" s="168"/>
      <c r="H97" s="168"/>
      <c r="I97" s="168"/>
      <c r="J97" s="168"/>
      <c r="K97" s="168"/>
      <c r="L97" s="168"/>
      <c r="M97" s="168"/>
      <c r="N97" s="168"/>
      <c r="O97" s="168"/>
      <c r="P97" s="168"/>
      <c r="Q97" s="168"/>
      <c r="R97" s="168"/>
      <c r="S97" s="168"/>
      <c r="T97" s="168"/>
      <c r="U97" s="168"/>
      <c r="V97" s="168"/>
      <c r="W97" s="168"/>
      <c r="X97" s="44"/>
    </row>
    <row r="98" spans="1:24" ht="13.5" customHeight="1">
      <c r="A98" s="171" t="s">
        <v>157</v>
      </c>
      <c r="B98" s="168"/>
      <c r="C98" s="168"/>
      <c r="D98" s="168"/>
      <c r="E98" s="168"/>
      <c r="F98" s="168"/>
      <c r="G98" s="168"/>
      <c r="H98" s="168"/>
      <c r="I98" s="168"/>
      <c r="J98" s="168"/>
      <c r="K98" s="168"/>
      <c r="L98" s="168"/>
      <c r="M98" s="168"/>
      <c r="N98" s="168"/>
      <c r="O98" s="168"/>
      <c r="P98" s="168"/>
      <c r="Q98" s="168"/>
      <c r="R98" s="168"/>
      <c r="S98" s="168"/>
      <c r="T98" s="168"/>
      <c r="U98" s="168"/>
      <c r="V98" s="168"/>
      <c r="W98" s="168"/>
      <c r="X98" s="44"/>
    </row>
    <row r="99" spans="1:24" ht="13.5" customHeight="1">
      <c r="A99" s="171" t="s">
        <v>158</v>
      </c>
      <c r="B99" s="168"/>
      <c r="C99" s="168"/>
      <c r="D99" s="168"/>
      <c r="E99" s="168"/>
      <c r="F99" s="168"/>
      <c r="G99" s="168"/>
      <c r="H99" s="168"/>
      <c r="I99" s="168"/>
      <c r="J99" s="168"/>
      <c r="K99" s="168"/>
      <c r="L99" s="168"/>
      <c r="M99" s="168"/>
      <c r="N99" s="168"/>
      <c r="O99" s="168"/>
      <c r="P99" s="168"/>
      <c r="Q99" s="168"/>
      <c r="R99" s="168"/>
      <c r="S99" s="168"/>
      <c r="T99" s="168"/>
      <c r="U99" s="168"/>
      <c r="V99" s="168"/>
      <c r="W99" s="168"/>
      <c r="X99" s="44"/>
    </row>
    <row r="100" spans="1:24" ht="13.5" customHeight="1">
      <c r="A100" s="171" t="s">
        <v>159</v>
      </c>
      <c r="B100" s="168"/>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44"/>
    </row>
    <row r="101" spans="1:24" ht="13.5" customHeight="1">
      <c r="A101" s="171" t="str">
        <f>CONCATENATE("四　その他",AD15,"が必要と認めた書類")</f>
        <v>四　その他代表が必要と認めた書類</v>
      </c>
      <c r="B101" s="168"/>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44"/>
    </row>
    <row r="102" spans="1:24" ht="13.5" customHeight="1">
      <c r="A102" s="171"/>
      <c r="B102" s="168"/>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44"/>
    </row>
    <row r="103" spans="1:24" ht="13.5" customHeight="1">
      <c r="A103" s="173" t="s">
        <v>160</v>
      </c>
      <c r="B103" s="168"/>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44"/>
    </row>
    <row r="104" spans="1:24" ht="13.5" customHeight="1">
      <c r="A104" s="173" t="s">
        <v>161</v>
      </c>
      <c r="B104" s="168"/>
      <c r="C104" s="168"/>
      <c r="D104" s="168"/>
      <c r="E104" s="168"/>
      <c r="F104" s="168"/>
      <c r="G104" s="168"/>
      <c r="H104" s="168"/>
      <c r="I104" s="168"/>
      <c r="J104" s="168"/>
      <c r="K104" s="168"/>
      <c r="L104" s="168"/>
      <c r="M104" s="168"/>
      <c r="N104" s="168"/>
      <c r="O104" s="168"/>
      <c r="P104" s="168"/>
      <c r="Q104" s="168"/>
      <c r="R104" s="168"/>
      <c r="S104" s="168"/>
      <c r="T104" s="168"/>
      <c r="U104" s="168"/>
      <c r="V104" s="168"/>
      <c r="W104" s="168"/>
      <c r="X104" s="44"/>
    </row>
    <row r="105" spans="1:24" ht="13.5" customHeight="1">
      <c r="A105" s="171"/>
      <c r="B105" s="168"/>
      <c r="C105" s="168"/>
      <c r="D105" s="168"/>
      <c r="E105" s="168"/>
      <c r="F105" s="168"/>
      <c r="G105" s="168"/>
      <c r="H105" s="168"/>
      <c r="I105" s="168"/>
      <c r="J105" s="168"/>
      <c r="K105" s="168"/>
      <c r="L105" s="168"/>
      <c r="M105" s="168"/>
      <c r="N105" s="168"/>
      <c r="O105" s="168"/>
      <c r="P105" s="168"/>
      <c r="Q105" s="168"/>
      <c r="R105" s="168"/>
      <c r="S105" s="168"/>
      <c r="T105" s="168"/>
      <c r="U105" s="168"/>
      <c r="V105" s="168"/>
      <c r="W105" s="168"/>
      <c r="X105" s="44"/>
    </row>
    <row r="106" spans="1:24" ht="13.5" customHeight="1">
      <c r="A106" s="173" t="s">
        <v>162</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44"/>
    </row>
    <row r="107" spans="1:24" ht="13.5" customHeight="1">
      <c r="A107" s="173" t="s">
        <v>163</v>
      </c>
      <c r="B107" s="168"/>
      <c r="C107" s="168"/>
      <c r="D107" s="168"/>
      <c r="E107" s="168"/>
      <c r="F107" s="168"/>
      <c r="G107" s="168"/>
      <c r="H107" s="168"/>
      <c r="I107" s="168"/>
      <c r="J107" s="168"/>
      <c r="K107" s="168"/>
      <c r="L107" s="168"/>
      <c r="M107" s="168"/>
      <c r="N107" s="168"/>
      <c r="O107" s="168"/>
      <c r="P107" s="168"/>
      <c r="Q107" s="168"/>
      <c r="R107" s="168"/>
      <c r="S107" s="168"/>
      <c r="T107" s="168"/>
      <c r="U107" s="168"/>
      <c r="V107" s="168"/>
      <c r="W107" s="168"/>
      <c r="X107" s="44"/>
    </row>
    <row r="108" spans="1:24" ht="13.5" customHeight="1">
      <c r="A108" s="171"/>
      <c r="B108" s="168"/>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44"/>
    </row>
    <row r="109" spans="1:24" ht="13.5" customHeight="1">
      <c r="A109" s="173" t="s">
        <v>164</v>
      </c>
      <c r="B109" s="168"/>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44"/>
    </row>
    <row r="110" spans="1:24" ht="13.5" customHeight="1">
      <c r="A110" s="178" t="s">
        <v>165</v>
      </c>
      <c r="B110" s="168"/>
      <c r="C110" s="168"/>
      <c r="D110" s="168"/>
      <c r="E110" s="168"/>
      <c r="F110" s="168"/>
      <c r="G110" s="168"/>
      <c r="H110" s="168"/>
      <c r="I110" s="168"/>
      <c r="J110" s="168"/>
      <c r="K110" s="168"/>
      <c r="L110" s="168"/>
      <c r="M110" s="168"/>
      <c r="N110" s="168"/>
      <c r="O110" s="168"/>
      <c r="P110" s="168"/>
      <c r="Q110" s="168"/>
      <c r="R110" s="168"/>
      <c r="S110" s="168"/>
      <c r="T110" s="168"/>
      <c r="U110" s="168"/>
      <c r="V110" s="168"/>
      <c r="W110" s="168"/>
      <c r="X110" s="44"/>
    </row>
    <row r="111" spans="1:24" ht="13.5" customHeight="1">
      <c r="A111" s="178" t="s">
        <v>166</v>
      </c>
      <c r="B111" s="168"/>
      <c r="C111" s="168"/>
      <c r="D111" s="168"/>
      <c r="E111" s="168"/>
      <c r="F111" s="168"/>
      <c r="G111" s="168"/>
      <c r="H111" s="168"/>
      <c r="I111" s="168"/>
      <c r="J111" s="168"/>
      <c r="K111" s="168"/>
      <c r="L111" s="168"/>
      <c r="M111" s="168"/>
      <c r="N111" s="168"/>
      <c r="O111" s="168"/>
      <c r="P111" s="168"/>
      <c r="Q111" s="168"/>
      <c r="R111" s="168"/>
      <c r="S111" s="168"/>
      <c r="T111" s="168"/>
      <c r="U111" s="168"/>
      <c r="V111" s="168"/>
      <c r="W111" s="168"/>
      <c r="X111" s="44"/>
    </row>
    <row r="112" spans="1:24" ht="13.5" customHeight="1">
      <c r="A112" s="195" t="s">
        <v>231</v>
      </c>
      <c r="B112" s="168"/>
      <c r="C112" s="168"/>
      <c r="D112" s="168"/>
      <c r="E112" s="168"/>
      <c r="F112" s="168"/>
      <c r="G112" s="168"/>
      <c r="H112" s="168"/>
      <c r="I112" s="168"/>
      <c r="J112" s="168"/>
      <c r="K112" s="168"/>
      <c r="L112" s="168"/>
      <c r="M112" s="168"/>
      <c r="N112" s="168"/>
      <c r="O112" s="168"/>
      <c r="P112" s="168"/>
      <c r="Q112" s="168"/>
      <c r="R112" s="168"/>
      <c r="S112" s="168"/>
      <c r="T112" s="168"/>
      <c r="U112" s="168"/>
      <c r="V112" s="168"/>
      <c r="W112" s="168"/>
      <c r="X112" s="44"/>
    </row>
    <row r="113" spans="1:24" ht="13.5" customHeight="1">
      <c r="A113" s="195" t="s">
        <v>248</v>
      </c>
      <c r="B113" s="168"/>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44"/>
    </row>
    <row r="114" spans="1:24" ht="13.5" customHeight="1">
      <c r="A114" s="171" t="s">
        <v>249</v>
      </c>
      <c r="B114" s="168"/>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44"/>
    </row>
    <row r="115" spans="1:24" ht="13.5" customHeight="1">
      <c r="A115" s="171"/>
      <c r="B115" s="168"/>
      <c r="C115" s="168"/>
      <c r="D115" s="168"/>
      <c r="E115" s="168"/>
      <c r="F115" s="168"/>
      <c r="G115" s="168"/>
      <c r="H115" s="168"/>
      <c r="I115" s="168"/>
      <c r="J115" s="168"/>
      <c r="K115" s="168"/>
      <c r="L115" s="168"/>
      <c r="M115" s="168"/>
      <c r="N115" s="168"/>
      <c r="O115" s="168"/>
      <c r="P115" s="168"/>
      <c r="Q115" s="168"/>
      <c r="R115" s="168"/>
      <c r="S115" s="168"/>
      <c r="T115" s="168"/>
      <c r="U115" s="168"/>
      <c r="V115" s="168"/>
      <c r="W115" s="168"/>
      <c r="X115" s="44"/>
    </row>
    <row r="116" spans="1:24" ht="13.5" customHeight="1">
      <c r="A116" s="173" t="s">
        <v>167</v>
      </c>
      <c r="B116" s="168"/>
      <c r="C116" s="168"/>
      <c r="D116" s="168"/>
      <c r="E116" s="168"/>
      <c r="F116" s="168"/>
      <c r="G116" s="168"/>
      <c r="H116" s="168"/>
      <c r="I116" s="168"/>
      <c r="J116" s="168"/>
      <c r="K116" s="168"/>
      <c r="L116" s="168"/>
      <c r="M116" s="168"/>
      <c r="N116" s="168"/>
      <c r="O116" s="168"/>
      <c r="P116" s="168"/>
      <c r="Q116" s="168"/>
      <c r="R116" s="168"/>
      <c r="S116" s="168"/>
      <c r="T116" s="168"/>
      <c r="U116" s="168"/>
      <c r="V116" s="168"/>
      <c r="W116" s="168"/>
      <c r="X116" s="44"/>
    </row>
    <row r="117" spans="1:24" ht="13.5" customHeight="1">
      <c r="A117" s="173" t="s">
        <v>168</v>
      </c>
      <c r="B117" s="168"/>
      <c r="C117" s="168"/>
      <c r="D117" s="168"/>
      <c r="E117" s="168"/>
      <c r="F117" s="168"/>
      <c r="G117" s="168"/>
      <c r="H117" s="168"/>
      <c r="I117" s="168"/>
      <c r="J117" s="168"/>
      <c r="K117" s="168"/>
      <c r="L117" s="168"/>
      <c r="M117" s="168"/>
      <c r="N117" s="168"/>
      <c r="O117" s="168"/>
      <c r="P117" s="168"/>
      <c r="Q117" s="168"/>
      <c r="R117" s="168"/>
      <c r="S117" s="168"/>
      <c r="T117" s="168"/>
      <c r="U117" s="168"/>
      <c r="V117" s="168"/>
      <c r="W117" s="168"/>
      <c r="X117" s="44"/>
    </row>
    <row r="118" spans="1:24" ht="8.25" customHeight="1">
      <c r="A118" s="173"/>
      <c r="B118" s="168"/>
      <c r="C118" s="168"/>
      <c r="D118" s="168"/>
      <c r="E118" s="168"/>
      <c r="F118" s="168"/>
      <c r="G118" s="168"/>
      <c r="H118" s="168"/>
      <c r="I118" s="168"/>
      <c r="J118" s="168"/>
      <c r="K118" s="168"/>
      <c r="L118" s="168"/>
      <c r="M118" s="168"/>
      <c r="N118" s="168"/>
      <c r="O118" s="168"/>
      <c r="P118" s="168"/>
      <c r="Q118" s="168"/>
      <c r="R118" s="168"/>
      <c r="S118" s="168"/>
      <c r="T118" s="168"/>
      <c r="U118" s="168"/>
      <c r="V118" s="168"/>
      <c r="W118" s="168"/>
      <c r="X118" s="44"/>
    </row>
    <row r="119" spans="1:24" ht="13.5" customHeight="1">
      <c r="A119" s="173" t="s">
        <v>169</v>
      </c>
      <c r="B119" s="168"/>
      <c r="C119" s="168"/>
      <c r="D119" s="168"/>
      <c r="E119" s="168"/>
      <c r="F119" s="168"/>
      <c r="G119" s="168"/>
      <c r="H119" s="168"/>
      <c r="I119" s="168"/>
      <c r="J119" s="168"/>
      <c r="K119" s="168"/>
      <c r="L119" s="168"/>
      <c r="M119" s="168"/>
      <c r="N119" s="168"/>
      <c r="O119" s="168"/>
      <c r="P119" s="168"/>
      <c r="Q119" s="168"/>
      <c r="R119" s="168"/>
      <c r="S119" s="168"/>
      <c r="T119" s="168"/>
      <c r="U119" s="168"/>
      <c r="V119" s="168"/>
      <c r="W119" s="168"/>
      <c r="X119" s="44"/>
    </row>
    <row r="120" spans="1:24" ht="13.5" customHeight="1">
      <c r="A120" s="173" t="s">
        <v>233</v>
      </c>
      <c r="B120" s="168"/>
      <c r="C120" s="168"/>
      <c r="D120" s="168"/>
      <c r="E120" s="168"/>
      <c r="F120" s="168"/>
      <c r="G120" s="168"/>
      <c r="H120" s="168"/>
      <c r="I120" s="168"/>
      <c r="J120" s="168"/>
      <c r="K120" s="168"/>
      <c r="L120" s="168"/>
      <c r="M120" s="168"/>
      <c r="N120" s="168"/>
      <c r="O120" s="168"/>
      <c r="P120" s="168"/>
      <c r="Q120" s="168"/>
      <c r="R120" s="168"/>
      <c r="S120" s="168"/>
      <c r="T120" s="168"/>
      <c r="U120" s="168"/>
      <c r="V120" s="168"/>
      <c r="W120" s="168"/>
      <c r="X120" s="44"/>
    </row>
    <row r="121" spans="1:24" ht="13.5" customHeight="1">
      <c r="A121" s="173"/>
      <c r="B121" s="168"/>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44"/>
    </row>
    <row r="122" spans="1:24" ht="13.5" customHeight="1">
      <c r="A122" s="173" t="s">
        <v>211</v>
      </c>
      <c r="B122" s="168"/>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44"/>
    </row>
    <row r="123" spans="1:24" ht="13.5" customHeight="1">
      <c r="A123" s="169" t="str">
        <f>CONCATENATE("第17条 資金の支出者は",,AD15,"とする｡")</f>
        <v>第17条 資金の支出者は代表とする｡</v>
      </c>
      <c r="B123" s="168"/>
      <c r="C123" s="168"/>
      <c r="D123" s="168"/>
      <c r="E123" s="168"/>
      <c r="F123" s="168"/>
      <c r="G123" s="168"/>
      <c r="H123" s="168"/>
      <c r="I123" s="168"/>
      <c r="J123" s="168"/>
      <c r="K123" s="168"/>
      <c r="L123" s="168"/>
      <c r="M123" s="168"/>
      <c r="N123" s="168"/>
      <c r="O123" s="168"/>
      <c r="P123" s="168"/>
      <c r="Q123" s="168"/>
      <c r="R123" s="168"/>
      <c r="S123" s="168"/>
      <c r="T123" s="168"/>
      <c r="U123" s="168"/>
      <c r="V123" s="168"/>
      <c r="W123" s="168"/>
      <c r="X123" s="44"/>
    </row>
    <row r="124" spans="1:24" ht="13.5" customHeight="1">
      <c r="A124" s="173"/>
      <c r="B124" s="168"/>
      <c r="C124" s="168"/>
      <c r="D124" s="168"/>
      <c r="E124" s="168"/>
      <c r="F124" s="168"/>
      <c r="G124" s="168"/>
      <c r="H124" s="168"/>
      <c r="I124" s="168"/>
      <c r="J124" s="168"/>
      <c r="K124" s="168"/>
      <c r="L124" s="168"/>
      <c r="M124" s="168"/>
      <c r="N124" s="168"/>
      <c r="O124" s="168"/>
      <c r="P124" s="168"/>
      <c r="Q124" s="168"/>
      <c r="R124" s="168"/>
      <c r="S124" s="168"/>
      <c r="T124" s="168"/>
      <c r="U124" s="168"/>
      <c r="V124" s="168"/>
      <c r="W124" s="168"/>
      <c r="X124" s="44"/>
    </row>
    <row r="125" spans="1:24" ht="13.5" customHeight="1">
      <c r="A125" s="173" t="s">
        <v>210</v>
      </c>
      <c r="B125" s="168"/>
      <c r="C125" s="168"/>
      <c r="D125" s="168"/>
      <c r="E125" s="168"/>
      <c r="F125" s="168"/>
      <c r="G125" s="168"/>
      <c r="H125" s="168"/>
      <c r="I125" s="168"/>
      <c r="J125" s="168"/>
      <c r="K125" s="168"/>
      <c r="L125" s="168"/>
      <c r="M125" s="168"/>
      <c r="N125" s="168"/>
      <c r="O125" s="168"/>
      <c r="P125" s="168"/>
      <c r="Q125" s="168"/>
      <c r="R125" s="168"/>
      <c r="S125" s="168"/>
      <c r="T125" s="168"/>
      <c r="U125" s="168"/>
      <c r="V125" s="168"/>
      <c r="W125" s="168"/>
      <c r="X125" s="44"/>
    </row>
    <row r="126" spans="1:24" ht="13.5" customHeight="1">
      <c r="A126" s="173" t="s">
        <v>209</v>
      </c>
      <c r="B126" s="168"/>
      <c r="C126" s="168"/>
      <c r="D126" s="168"/>
      <c r="E126" s="168"/>
      <c r="F126" s="168"/>
      <c r="G126" s="168"/>
      <c r="H126" s="168"/>
      <c r="I126" s="168"/>
      <c r="J126" s="168"/>
      <c r="K126" s="168"/>
      <c r="L126" s="168"/>
      <c r="M126" s="168"/>
      <c r="N126" s="168"/>
      <c r="O126" s="168"/>
      <c r="P126" s="168"/>
      <c r="Q126" s="168"/>
      <c r="R126" s="168"/>
      <c r="S126" s="168"/>
      <c r="T126" s="168"/>
      <c r="U126" s="168"/>
      <c r="V126" s="168"/>
      <c r="W126" s="168"/>
      <c r="X126" s="44"/>
    </row>
    <row r="127" spans="1:24" ht="13.5" customHeight="1">
      <c r="A127" s="171" t="s">
        <v>170</v>
      </c>
      <c r="B127" s="168"/>
      <c r="C127" s="168"/>
      <c r="D127" s="168"/>
      <c r="E127" s="168"/>
      <c r="F127" s="168"/>
      <c r="G127" s="168"/>
      <c r="H127" s="168"/>
      <c r="I127" s="168"/>
      <c r="J127" s="168"/>
      <c r="K127" s="168"/>
      <c r="L127" s="168"/>
      <c r="M127" s="168"/>
      <c r="N127" s="168"/>
      <c r="O127" s="168"/>
      <c r="P127" s="168"/>
      <c r="Q127" s="168"/>
      <c r="R127" s="168"/>
      <c r="S127" s="168"/>
      <c r="T127" s="168"/>
      <c r="U127" s="168"/>
      <c r="V127" s="168"/>
      <c r="W127" s="168"/>
      <c r="X127" s="44"/>
    </row>
    <row r="128" spans="1:24" ht="13.5" customHeight="1">
      <c r="A128" s="173" t="s">
        <v>171</v>
      </c>
      <c r="B128" s="168"/>
      <c r="C128" s="168"/>
      <c r="D128" s="168"/>
      <c r="E128" s="168"/>
      <c r="F128" s="168"/>
      <c r="G128" s="168"/>
      <c r="H128" s="168"/>
      <c r="I128" s="168"/>
      <c r="J128" s="168"/>
      <c r="K128" s="168"/>
      <c r="L128" s="168"/>
      <c r="M128" s="168"/>
      <c r="N128" s="168"/>
      <c r="O128" s="168"/>
      <c r="P128" s="168"/>
      <c r="Q128" s="168"/>
      <c r="R128" s="168"/>
      <c r="S128" s="168"/>
      <c r="T128" s="168"/>
      <c r="U128" s="168"/>
      <c r="V128" s="168"/>
      <c r="W128" s="168"/>
      <c r="X128" s="44"/>
    </row>
    <row r="129" spans="1:24" ht="13.5" customHeight="1">
      <c r="A129" s="173" t="s">
        <v>172</v>
      </c>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44"/>
    </row>
    <row r="130" spans="1:24" ht="13.5" customHeight="1">
      <c r="A130" s="173" t="s">
        <v>173</v>
      </c>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44"/>
    </row>
    <row r="131" spans="1:24" ht="13.5" customHeight="1">
      <c r="A131" s="173"/>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44"/>
    </row>
    <row r="132" spans="1:24" ht="13.5" customHeight="1">
      <c r="A132" s="173" t="s">
        <v>174</v>
      </c>
      <c r="B132" s="168"/>
      <c r="C132" s="168"/>
      <c r="D132" s="168"/>
      <c r="E132" s="168"/>
      <c r="F132" s="168"/>
      <c r="G132" s="168"/>
      <c r="H132" s="168"/>
      <c r="I132" s="168"/>
      <c r="J132" s="168"/>
      <c r="K132" s="168"/>
      <c r="L132" s="168"/>
      <c r="M132" s="168"/>
      <c r="N132" s="168"/>
      <c r="O132" s="168"/>
      <c r="P132" s="168"/>
      <c r="Q132" s="168"/>
      <c r="R132" s="168"/>
      <c r="S132" s="168"/>
      <c r="T132" s="168"/>
      <c r="U132" s="168"/>
      <c r="V132" s="168"/>
      <c r="W132" s="168"/>
      <c r="X132" s="44"/>
    </row>
    <row r="133" spans="1:24" ht="13.5" customHeight="1">
      <c r="A133" s="173" t="s">
        <v>175</v>
      </c>
      <c r="B133" s="168"/>
      <c r="C133" s="168"/>
      <c r="D133" s="168"/>
      <c r="E133" s="168"/>
      <c r="F133" s="168"/>
      <c r="G133" s="168"/>
      <c r="H133" s="168"/>
      <c r="I133" s="168"/>
      <c r="J133" s="168"/>
      <c r="K133" s="168"/>
      <c r="L133" s="168"/>
      <c r="M133" s="168"/>
      <c r="N133" s="168"/>
      <c r="O133" s="168"/>
      <c r="P133" s="168"/>
      <c r="Q133" s="168"/>
      <c r="R133" s="168"/>
      <c r="S133" s="168"/>
      <c r="T133" s="168"/>
      <c r="U133" s="168"/>
      <c r="V133" s="168"/>
      <c r="W133" s="168"/>
      <c r="X133" s="44"/>
    </row>
    <row r="134" spans="1:24" ht="13.5" customHeight="1">
      <c r="A134" s="171" t="s">
        <v>176</v>
      </c>
      <c r="B134" s="168"/>
      <c r="C134" s="168"/>
      <c r="D134" s="168"/>
      <c r="E134" s="168"/>
      <c r="F134" s="168"/>
      <c r="G134" s="168"/>
      <c r="H134" s="168"/>
      <c r="I134" s="168"/>
      <c r="J134" s="168"/>
      <c r="K134" s="168"/>
      <c r="L134" s="168"/>
      <c r="M134" s="168"/>
      <c r="N134" s="168"/>
      <c r="O134" s="168"/>
      <c r="P134" s="168"/>
      <c r="Q134" s="168"/>
      <c r="R134" s="168"/>
      <c r="S134" s="168"/>
      <c r="T134" s="168"/>
      <c r="U134" s="168"/>
      <c r="V134" s="168"/>
      <c r="W134" s="168"/>
      <c r="X134" s="44"/>
    </row>
    <row r="135" spans="1:24" ht="13.5" customHeight="1">
      <c r="A135" s="171" t="s">
        <v>177</v>
      </c>
      <c r="B135" s="168"/>
      <c r="C135" s="168"/>
      <c r="D135" s="168"/>
      <c r="E135" s="168"/>
      <c r="F135" s="168"/>
      <c r="G135" s="168"/>
      <c r="H135" s="168"/>
      <c r="I135" s="168"/>
      <c r="J135" s="168"/>
      <c r="K135" s="168"/>
      <c r="L135" s="168"/>
      <c r="M135" s="168"/>
      <c r="N135" s="168"/>
      <c r="O135" s="168"/>
      <c r="P135" s="168"/>
      <c r="Q135" s="168"/>
      <c r="R135" s="168"/>
      <c r="S135" s="168"/>
      <c r="T135" s="168"/>
      <c r="U135" s="168"/>
      <c r="V135" s="168"/>
      <c r="W135" s="168"/>
      <c r="X135" s="44"/>
    </row>
    <row r="136" spans="1:24" ht="13.5" customHeight="1">
      <c r="A136" s="178"/>
      <c r="B136" s="168"/>
      <c r="C136" s="168"/>
      <c r="D136" s="168"/>
      <c r="E136" s="168"/>
      <c r="F136" s="168"/>
      <c r="G136" s="168"/>
      <c r="H136" s="168"/>
      <c r="I136" s="168"/>
      <c r="J136" s="168"/>
      <c r="K136" s="168"/>
      <c r="L136" s="168"/>
      <c r="M136" s="168"/>
      <c r="N136" s="168"/>
      <c r="O136" s="168"/>
      <c r="P136" s="168"/>
      <c r="Q136" s="168"/>
      <c r="R136" s="168"/>
      <c r="S136" s="168"/>
      <c r="T136" s="168"/>
      <c r="U136" s="168"/>
      <c r="V136" s="168"/>
      <c r="W136" s="168"/>
      <c r="X136" s="44"/>
    </row>
    <row r="137" spans="1:24" ht="13.5" customHeight="1">
      <c r="A137" s="173" t="s">
        <v>178</v>
      </c>
      <c r="B137" s="168"/>
      <c r="C137" s="168"/>
      <c r="D137" s="168"/>
      <c r="E137" s="168"/>
      <c r="F137" s="168"/>
      <c r="G137" s="168"/>
      <c r="H137" s="168"/>
      <c r="I137" s="168"/>
      <c r="J137" s="168"/>
      <c r="K137" s="168"/>
      <c r="L137" s="168"/>
      <c r="M137" s="168"/>
      <c r="N137" s="168"/>
      <c r="O137" s="168"/>
      <c r="P137" s="168"/>
      <c r="Q137" s="168"/>
      <c r="R137" s="168"/>
      <c r="S137" s="168"/>
      <c r="T137" s="168"/>
      <c r="U137" s="168"/>
      <c r="V137" s="168"/>
      <c r="W137" s="168"/>
      <c r="X137" s="44"/>
    </row>
    <row r="138" spans="1:24" ht="13.5" customHeight="1">
      <c r="A138" s="369" t="s">
        <v>260</v>
      </c>
      <c r="B138" s="168"/>
      <c r="C138" s="168"/>
      <c r="D138" s="168"/>
      <c r="E138" s="168"/>
      <c r="F138" s="168"/>
      <c r="G138" s="168"/>
      <c r="H138" s="168"/>
      <c r="I138" s="168"/>
      <c r="J138" s="168"/>
      <c r="K138" s="168"/>
      <c r="L138" s="168"/>
      <c r="M138" s="168"/>
      <c r="N138" s="168"/>
      <c r="O138" s="168"/>
      <c r="P138" s="168"/>
      <c r="Q138" s="168"/>
      <c r="R138" s="168"/>
      <c r="S138" s="168"/>
      <c r="T138" s="168"/>
      <c r="U138" s="168"/>
      <c r="V138" s="168"/>
      <c r="W138" s="168"/>
      <c r="X138" s="44"/>
    </row>
    <row r="139" spans="1:24" ht="13.5" customHeight="1">
      <c r="A139" s="171" t="s">
        <v>179</v>
      </c>
      <c r="B139" s="168"/>
      <c r="C139" s="168"/>
      <c r="D139" s="168"/>
      <c r="E139" s="168"/>
      <c r="F139" s="168"/>
      <c r="G139" s="168"/>
      <c r="H139" s="168"/>
      <c r="I139" s="168"/>
      <c r="J139" s="168"/>
      <c r="K139" s="168"/>
      <c r="L139" s="168"/>
      <c r="M139" s="168"/>
      <c r="N139" s="168"/>
      <c r="O139" s="168"/>
      <c r="P139" s="168"/>
      <c r="Q139" s="168"/>
      <c r="R139" s="168"/>
      <c r="S139" s="168"/>
      <c r="T139" s="168"/>
      <c r="U139" s="168"/>
      <c r="V139" s="168"/>
      <c r="W139" s="168"/>
      <c r="X139" s="44"/>
    </row>
    <row r="140" spans="1:24" ht="13.5" customHeight="1">
      <c r="A140" s="171" t="s">
        <v>180</v>
      </c>
      <c r="B140" s="168"/>
      <c r="C140" s="168"/>
      <c r="D140" s="168"/>
      <c r="E140" s="168"/>
      <c r="F140" s="168"/>
      <c r="G140" s="168"/>
      <c r="H140" s="168"/>
      <c r="I140" s="168"/>
      <c r="J140" s="168"/>
      <c r="K140" s="168"/>
      <c r="L140" s="168"/>
      <c r="M140" s="168"/>
      <c r="N140" s="168"/>
      <c r="O140" s="168"/>
      <c r="P140" s="168"/>
      <c r="Q140" s="168"/>
      <c r="R140" s="168"/>
      <c r="S140" s="168"/>
      <c r="T140" s="168"/>
      <c r="U140" s="168"/>
      <c r="V140" s="168"/>
      <c r="W140" s="168"/>
      <c r="X140" s="44"/>
    </row>
    <row r="141" spans="1:24" ht="13.5" customHeight="1">
      <c r="A141" s="171" t="s">
        <v>181</v>
      </c>
      <c r="B141" s="168"/>
      <c r="C141" s="168"/>
      <c r="D141" s="168"/>
      <c r="E141" s="168"/>
      <c r="F141" s="168"/>
      <c r="G141" s="168"/>
      <c r="H141" s="168"/>
      <c r="I141" s="168"/>
      <c r="J141" s="168"/>
      <c r="K141" s="168"/>
      <c r="L141" s="168"/>
      <c r="M141" s="168"/>
      <c r="N141" s="168"/>
      <c r="O141" s="168"/>
      <c r="P141" s="168"/>
      <c r="Q141" s="168"/>
      <c r="R141" s="168"/>
      <c r="S141" s="168"/>
      <c r="T141" s="168"/>
      <c r="U141" s="168"/>
      <c r="V141" s="168"/>
      <c r="W141" s="168"/>
      <c r="X141" s="44"/>
    </row>
    <row r="142" spans="1:24" ht="13.5" customHeight="1">
      <c r="A142" s="171"/>
      <c r="B142" s="168"/>
      <c r="C142" s="168"/>
      <c r="D142" s="168"/>
      <c r="E142" s="168"/>
      <c r="F142" s="168"/>
      <c r="G142" s="168"/>
      <c r="H142" s="168"/>
      <c r="I142" s="168"/>
      <c r="J142" s="168"/>
      <c r="K142" s="168"/>
      <c r="L142" s="168"/>
      <c r="M142" s="168"/>
      <c r="N142" s="168"/>
      <c r="O142" s="168"/>
      <c r="P142" s="168"/>
      <c r="Q142" s="168"/>
      <c r="R142" s="168"/>
      <c r="S142" s="168"/>
      <c r="T142" s="168"/>
      <c r="U142" s="168"/>
      <c r="V142" s="168"/>
      <c r="W142" s="168"/>
      <c r="X142" s="44"/>
    </row>
    <row r="143" spans="1:24" ht="13.5" customHeight="1">
      <c r="A143" s="173" t="s">
        <v>251</v>
      </c>
      <c r="B143" s="168"/>
      <c r="C143" s="168"/>
      <c r="D143" s="168"/>
      <c r="E143" s="168"/>
      <c r="F143" s="168"/>
      <c r="G143" s="168"/>
      <c r="H143" s="168"/>
      <c r="I143" s="168"/>
      <c r="J143" s="168"/>
      <c r="K143" s="168"/>
      <c r="L143" s="168"/>
      <c r="M143" s="168"/>
      <c r="N143" s="168"/>
      <c r="O143" s="168"/>
      <c r="P143" s="168"/>
      <c r="Q143" s="168"/>
      <c r="R143" s="168"/>
      <c r="S143" s="168"/>
      <c r="T143" s="168"/>
      <c r="U143" s="168"/>
      <c r="V143" s="168"/>
      <c r="W143" s="168"/>
      <c r="X143" s="44"/>
    </row>
    <row r="144" spans="1:24" ht="13.5" customHeight="1">
      <c r="A144" s="307" t="s">
        <v>252</v>
      </c>
      <c r="B144" s="307"/>
      <c r="C144" s="307"/>
      <c r="D144" s="307"/>
      <c r="E144" s="307"/>
      <c r="F144" s="307"/>
      <c r="G144" s="307"/>
      <c r="H144" s="307"/>
      <c r="I144" s="307"/>
      <c r="J144" s="307"/>
      <c r="K144" s="307"/>
      <c r="L144" s="307"/>
      <c r="M144" s="307"/>
      <c r="N144" s="307"/>
      <c r="O144" s="307"/>
      <c r="P144" s="307"/>
      <c r="Q144" s="307"/>
      <c r="R144" s="307"/>
      <c r="S144" s="307"/>
      <c r="T144" s="307"/>
      <c r="U144" s="307"/>
      <c r="V144" s="307"/>
      <c r="W144" s="307"/>
      <c r="X144" s="44"/>
    </row>
    <row r="145" spans="1:24" ht="13.5" customHeight="1">
      <c r="A145" s="307"/>
      <c r="B145" s="307"/>
      <c r="C145" s="307"/>
      <c r="D145" s="307"/>
      <c r="E145" s="307"/>
      <c r="F145" s="307"/>
      <c r="G145" s="307"/>
      <c r="H145" s="307"/>
      <c r="I145" s="307"/>
      <c r="J145" s="307"/>
      <c r="K145" s="307"/>
      <c r="L145" s="307"/>
      <c r="M145" s="307"/>
      <c r="N145" s="307"/>
      <c r="O145" s="307"/>
      <c r="P145" s="307"/>
      <c r="Q145" s="307"/>
      <c r="R145" s="307"/>
      <c r="S145" s="307"/>
      <c r="T145" s="307"/>
      <c r="U145" s="307"/>
      <c r="V145" s="307"/>
      <c r="W145" s="307"/>
      <c r="X145" s="44"/>
    </row>
    <row r="146" spans="1:24" ht="13.5" customHeight="1">
      <c r="A146" s="171"/>
      <c r="B146" s="168"/>
      <c r="C146" s="168"/>
      <c r="D146" s="168"/>
      <c r="E146" s="168"/>
      <c r="F146" s="168"/>
      <c r="G146" s="168"/>
      <c r="H146" s="168"/>
      <c r="I146" s="168"/>
      <c r="J146" s="168"/>
      <c r="K146" s="168"/>
      <c r="L146" s="168"/>
      <c r="M146" s="168"/>
      <c r="N146" s="168"/>
      <c r="O146" s="168"/>
      <c r="P146" s="168"/>
      <c r="Q146" s="168"/>
      <c r="R146" s="168"/>
      <c r="S146" s="168"/>
      <c r="T146" s="168"/>
      <c r="U146" s="168"/>
      <c r="V146" s="168"/>
      <c r="W146" s="168"/>
      <c r="X146" s="44"/>
    </row>
    <row r="147" spans="1:24" ht="13.5" customHeight="1">
      <c r="A147" s="178" t="s">
        <v>182</v>
      </c>
      <c r="B147" s="168"/>
      <c r="C147" s="168"/>
      <c r="D147" s="168"/>
      <c r="E147" s="168"/>
      <c r="F147" s="168"/>
      <c r="G147" s="168"/>
      <c r="H147" s="168"/>
      <c r="I147" s="168"/>
      <c r="J147" s="168"/>
      <c r="K147" s="168"/>
      <c r="L147" s="168"/>
      <c r="M147" s="168"/>
      <c r="N147" s="168"/>
      <c r="O147" s="168"/>
      <c r="P147" s="168"/>
      <c r="Q147" s="168"/>
      <c r="R147" s="168"/>
      <c r="S147" s="168"/>
      <c r="T147" s="168"/>
      <c r="U147" s="168"/>
      <c r="V147" s="168"/>
      <c r="W147" s="168"/>
      <c r="X147" s="44"/>
    </row>
    <row r="148" spans="1:24" ht="13.5" customHeight="1">
      <c r="A148" s="173" t="s">
        <v>253</v>
      </c>
      <c r="B148" s="168"/>
      <c r="C148" s="168"/>
      <c r="D148" s="168"/>
      <c r="E148" s="168"/>
      <c r="F148" s="168"/>
      <c r="G148" s="168"/>
      <c r="H148" s="168"/>
      <c r="I148" s="168"/>
      <c r="J148" s="168"/>
      <c r="K148" s="168"/>
      <c r="L148" s="168"/>
      <c r="M148" s="168"/>
      <c r="N148" s="168"/>
      <c r="O148" s="168"/>
      <c r="P148" s="168"/>
      <c r="Q148" s="168"/>
      <c r="R148" s="168"/>
      <c r="S148" s="168"/>
      <c r="T148" s="168"/>
      <c r="U148" s="168"/>
      <c r="V148" s="168"/>
      <c r="W148" s="168"/>
      <c r="X148" s="44"/>
    </row>
    <row r="149" spans="1:24" ht="13.5" customHeight="1">
      <c r="A149" s="171" t="s">
        <v>183</v>
      </c>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44"/>
    </row>
    <row r="150" spans="1:24" ht="13.5" customHeight="1">
      <c r="A150" s="171" t="s">
        <v>170</v>
      </c>
      <c r="B150" s="168"/>
      <c r="C150" s="168"/>
      <c r="D150" s="168"/>
      <c r="E150" s="168"/>
      <c r="F150" s="168"/>
      <c r="G150" s="168"/>
      <c r="H150" s="168"/>
      <c r="I150" s="168"/>
      <c r="J150" s="168"/>
      <c r="K150" s="168"/>
      <c r="L150" s="168"/>
      <c r="M150" s="168"/>
      <c r="N150" s="168"/>
      <c r="O150" s="168"/>
      <c r="P150" s="168"/>
      <c r="Q150" s="168"/>
      <c r="R150" s="168"/>
      <c r="S150" s="168"/>
      <c r="T150" s="168"/>
      <c r="U150" s="168"/>
      <c r="V150" s="168"/>
      <c r="W150" s="168"/>
      <c r="X150" s="44"/>
    </row>
    <row r="151" spans="1:24" ht="13.5" customHeight="1">
      <c r="A151" s="173" t="s">
        <v>184</v>
      </c>
      <c r="B151" s="168"/>
      <c r="C151" s="168"/>
      <c r="D151" s="168"/>
      <c r="E151" s="168"/>
      <c r="F151" s="168"/>
      <c r="G151" s="168"/>
      <c r="H151" s="168"/>
      <c r="I151" s="168"/>
      <c r="J151" s="168"/>
      <c r="K151" s="168"/>
      <c r="L151" s="168"/>
      <c r="M151" s="168"/>
      <c r="N151" s="168"/>
      <c r="O151" s="168"/>
      <c r="P151" s="168"/>
      <c r="Q151" s="168"/>
      <c r="R151" s="168"/>
      <c r="S151" s="168"/>
      <c r="T151" s="168"/>
      <c r="U151" s="168"/>
      <c r="V151" s="168"/>
      <c r="W151" s="168"/>
      <c r="X151" s="44"/>
    </row>
    <row r="152" spans="1:24" ht="13.5" customHeight="1">
      <c r="A152" s="173" t="str">
        <f>CONCATENATE("第24条　活動組織の決算については、",AD15,"が事業年度終了後、金銭出納簿、事業報告書及び財")</f>
        <v>第24条　活動組織の決算については、代表が事業年度終了後、金銭出納簿、事業報告書及び財</v>
      </c>
      <c r="B152" s="168"/>
      <c r="C152" s="168"/>
      <c r="D152" s="168"/>
      <c r="E152" s="168"/>
      <c r="F152" s="168"/>
      <c r="G152" s="168"/>
      <c r="H152" s="168"/>
      <c r="I152" s="168"/>
      <c r="J152" s="168"/>
      <c r="K152" s="168"/>
      <c r="L152" s="168"/>
      <c r="M152" s="168"/>
      <c r="N152" s="168"/>
      <c r="O152" s="168"/>
      <c r="P152" s="168"/>
      <c r="Q152" s="168"/>
      <c r="R152" s="168"/>
      <c r="S152" s="168"/>
      <c r="T152" s="168"/>
      <c r="U152" s="168"/>
      <c r="V152" s="168"/>
      <c r="W152" s="168"/>
      <c r="X152" s="44"/>
    </row>
    <row r="153" spans="1:24" ht="13.5" customHeight="1">
      <c r="A153" s="173" t="s">
        <v>293</v>
      </c>
      <c r="B153" s="168"/>
      <c r="C153" s="168"/>
      <c r="D153" s="168"/>
      <c r="E153" s="168"/>
      <c r="F153" s="168"/>
      <c r="G153" s="168"/>
      <c r="H153" s="168"/>
      <c r="I153" s="168"/>
      <c r="J153" s="168"/>
      <c r="K153" s="168"/>
      <c r="L153" s="168"/>
      <c r="M153" s="168"/>
      <c r="N153" s="168"/>
      <c r="O153" s="168"/>
      <c r="P153" s="168"/>
      <c r="Q153" s="168"/>
      <c r="R153" s="168"/>
      <c r="S153" s="168"/>
      <c r="T153" s="168"/>
      <c r="U153" s="168"/>
      <c r="V153" s="168"/>
      <c r="W153" s="168"/>
      <c r="X153" s="44"/>
    </row>
    <row r="154" spans="1:24" ht="13.5" customHeight="1">
      <c r="A154" s="178" t="str">
        <f>CONCATENATE("　２　監査役は、前項の書類を受領したときは、これを監査し、監査報告書を作成して",AD15,"に")</f>
        <v>　２　監査役は、前項の書類を受領したときは、これを監査し、監査報告書を作成して代表に</v>
      </c>
      <c r="B154" s="168"/>
      <c r="C154" s="168"/>
      <c r="D154" s="168"/>
      <c r="E154" s="168"/>
      <c r="F154" s="168"/>
      <c r="G154" s="168"/>
      <c r="H154" s="168"/>
      <c r="I154" s="168"/>
      <c r="J154" s="168"/>
      <c r="K154" s="168"/>
      <c r="L154" s="168"/>
      <c r="M154" s="168"/>
      <c r="N154" s="168"/>
      <c r="O154" s="168"/>
      <c r="P154" s="168"/>
      <c r="Q154" s="168"/>
      <c r="R154" s="168"/>
      <c r="S154" s="168"/>
      <c r="T154" s="168"/>
      <c r="U154" s="168"/>
      <c r="V154" s="168"/>
      <c r="W154" s="168"/>
      <c r="X154" s="44"/>
    </row>
    <row r="155" spans="1:24" ht="13.5" customHeight="1">
      <c r="A155" s="178" t="str">
        <f>CONCATENATE("　　　報告するとともに、",AD15,"は監査について、毎会計年度終了後３０日以内に総会の承認を")</f>
        <v>　　　報告するとともに、代表は監査について、毎会計年度終了後３０日以内に総会の承認を</v>
      </c>
      <c r="B155" s="168"/>
      <c r="C155" s="168"/>
      <c r="D155" s="168"/>
      <c r="E155" s="168"/>
      <c r="F155" s="168"/>
      <c r="G155" s="168"/>
      <c r="H155" s="168"/>
      <c r="I155" s="168"/>
      <c r="J155" s="168"/>
      <c r="K155" s="168"/>
      <c r="L155" s="168"/>
      <c r="M155" s="168"/>
      <c r="N155" s="168"/>
      <c r="O155" s="168"/>
      <c r="P155" s="168"/>
      <c r="Q155" s="168"/>
      <c r="R155" s="168"/>
      <c r="S155" s="168"/>
      <c r="T155" s="168"/>
      <c r="U155" s="168"/>
      <c r="V155" s="168"/>
      <c r="W155" s="168"/>
      <c r="X155" s="44"/>
    </row>
    <row r="156" spans="1:24" ht="13.5" customHeight="1">
      <c r="A156" s="178" t="s">
        <v>185</v>
      </c>
      <c r="B156" s="168"/>
      <c r="C156" s="168"/>
      <c r="D156" s="168"/>
      <c r="E156" s="168"/>
      <c r="F156" s="168"/>
      <c r="G156" s="168"/>
      <c r="H156" s="168"/>
      <c r="I156" s="168"/>
      <c r="J156" s="168"/>
      <c r="K156" s="168"/>
      <c r="L156" s="168"/>
      <c r="M156" s="168"/>
      <c r="N156" s="168"/>
      <c r="O156" s="168"/>
      <c r="P156" s="168"/>
      <c r="Q156" s="168"/>
      <c r="R156" s="168"/>
      <c r="S156" s="168"/>
      <c r="T156" s="168"/>
      <c r="U156" s="168"/>
      <c r="V156" s="168"/>
      <c r="W156" s="168"/>
      <c r="X156" s="44"/>
    </row>
    <row r="157" spans="1:24" ht="13.5" customHeight="1">
      <c r="A157" s="171"/>
      <c r="B157" s="168"/>
      <c r="C157" s="168"/>
      <c r="D157" s="168"/>
      <c r="E157" s="168"/>
      <c r="F157" s="168"/>
      <c r="G157" s="168"/>
      <c r="H157" s="168"/>
      <c r="I157" s="168"/>
      <c r="J157" s="168"/>
      <c r="K157" s="168"/>
      <c r="L157" s="168"/>
      <c r="M157" s="168"/>
      <c r="N157" s="168"/>
      <c r="O157" s="168"/>
      <c r="P157" s="168"/>
      <c r="Q157" s="168"/>
      <c r="R157" s="168"/>
      <c r="S157" s="168"/>
      <c r="T157" s="168"/>
      <c r="U157" s="168"/>
      <c r="V157" s="168"/>
      <c r="W157" s="168"/>
      <c r="X157" s="44"/>
    </row>
    <row r="158" spans="1:24" ht="13.5" customHeight="1">
      <c r="A158" s="177" t="s">
        <v>186</v>
      </c>
      <c r="B158" s="168"/>
      <c r="C158" s="168"/>
      <c r="D158" s="168"/>
      <c r="E158" s="168"/>
      <c r="F158" s="168"/>
      <c r="G158" s="168"/>
      <c r="H158" s="168"/>
      <c r="I158" s="168"/>
      <c r="J158" s="168"/>
      <c r="K158" s="168"/>
      <c r="L158" s="168"/>
      <c r="M158" s="168"/>
      <c r="N158" s="168"/>
      <c r="O158" s="168"/>
      <c r="P158" s="168"/>
      <c r="Q158" s="168"/>
      <c r="R158" s="168"/>
      <c r="S158" s="168"/>
      <c r="T158" s="168"/>
      <c r="U158" s="168"/>
      <c r="V158" s="168"/>
      <c r="W158" s="168"/>
      <c r="X158" s="44"/>
    </row>
    <row r="159" spans="1:24" ht="13.5" customHeight="1">
      <c r="A159" s="179"/>
      <c r="B159" s="168"/>
      <c r="C159" s="168"/>
      <c r="D159" s="168"/>
      <c r="E159" s="168"/>
      <c r="F159" s="168"/>
      <c r="G159" s="168"/>
      <c r="H159" s="168"/>
      <c r="I159" s="168"/>
      <c r="J159" s="168"/>
      <c r="K159" s="168"/>
      <c r="L159" s="168"/>
      <c r="M159" s="168"/>
      <c r="N159" s="168"/>
      <c r="O159" s="168"/>
      <c r="P159" s="168"/>
      <c r="Q159" s="168"/>
      <c r="R159" s="168"/>
      <c r="S159" s="168"/>
      <c r="T159" s="168"/>
      <c r="U159" s="168"/>
      <c r="V159" s="168"/>
      <c r="W159" s="168"/>
      <c r="X159" s="44"/>
    </row>
    <row r="160" spans="1:24" ht="13.5" customHeight="1">
      <c r="A160" s="173" t="s">
        <v>187</v>
      </c>
      <c r="B160" s="168"/>
      <c r="C160" s="168"/>
      <c r="D160" s="168"/>
      <c r="E160" s="168"/>
      <c r="F160" s="168"/>
      <c r="G160" s="168"/>
      <c r="H160" s="168"/>
      <c r="I160" s="168"/>
      <c r="J160" s="168"/>
      <c r="K160" s="168"/>
      <c r="L160" s="168"/>
      <c r="M160" s="168"/>
      <c r="N160" s="168"/>
      <c r="O160" s="168"/>
      <c r="P160" s="168"/>
      <c r="Q160" s="168"/>
      <c r="R160" s="168"/>
      <c r="S160" s="168"/>
      <c r="T160" s="168"/>
      <c r="U160" s="168"/>
      <c r="V160" s="168"/>
      <c r="W160" s="168"/>
      <c r="X160" s="44"/>
    </row>
    <row r="161" spans="1:24" ht="13.5" customHeight="1">
      <c r="A161" s="173" t="s">
        <v>254</v>
      </c>
      <c r="B161" s="168"/>
      <c r="C161" s="168"/>
      <c r="D161" s="168"/>
      <c r="E161" s="168"/>
      <c r="F161" s="168"/>
      <c r="G161" s="168"/>
      <c r="H161" s="168"/>
      <c r="I161" s="168"/>
      <c r="J161" s="168"/>
      <c r="K161" s="168"/>
      <c r="L161" s="168"/>
      <c r="M161" s="168"/>
      <c r="N161" s="168"/>
      <c r="O161" s="168"/>
      <c r="P161" s="168"/>
      <c r="Q161" s="168"/>
      <c r="R161" s="168"/>
      <c r="S161" s="168"/>
      <c r="T161" s="168"/>
      <c r="U161" s="168"/>
      <c r="V161" s="168"/>
      <c r="W161" s="168"/>
      <c r="X161" s="44"/>
    </row>
    <row r="162" spans="1:24" ht="13.5" customHeight="1">
      <c r="A162" s="171"/>
      <c r="B162" s="168"/>
      <c r="C162" s="168"/>
      <c r="D162" s="168"/>
      <c r="E162" s="168"/>
      <c r="F162" s="168"/>
      <c r="G162" s="168"/>
      <c r="H162" s="168"/>
      <c r="I162" s="168"/>
      <c r="J162" s="168"/>
      <c r="K162" s="168"/>
      <c r="L162" s="168"/>
      <c r="M162" s="168"/>
      <c r="N162" s="168"/>
      <c r="O162" s="168"/>
      <c r="P162" s="168"/>
      <c r="Q162" s="168"/>
      <c r="R162" s="168"/>
      <c r="S162" s="168"/>
      <c r="T162" s="168"/>
      <c r="U162" s="168"/>
      <c r="V162" s="168"/>
      <c r="W162" s="168"/>
      <c r="X162" s="44"/>
    </row>
    <row r="163" spans="1:24" ht="13.5" customHeight="1">
      <c r="A163" s="177" t="s">
        <v>188</v>
      </c>
      <c r="B163" s="168"/>
      <c r="C163" s="168"/>
      <c r="D163" s="168"/>
      <c r="E163" s="168"/>
      <c r="F163" s="168"/>
      <c r="G163" s="168"/>
      <c r="H163" s="168"/>
      <c r="I163" s="168"/>
      <c r="J163" s="168"/>
      <c r="K163" s="168"/>
      <c r="L163" s="168"/>
      <c r="M163" s="168"/>
      <c r="N163" s="168"/>
      <c r="O163" s="168"/>
      <c r="P163" s="168"/>
      <c r="Q163" s="168"/>
      <c r="R163" s="168"/>
      <c r="S163" s="168"/>
      <c r="T163" s="168"/>
      <c r="U163" s="168"/>
      <c r="V163" s="168"/>
      <c r="W163" s="168"/>
      <c r="X163" s="44"/>
    </row>
    <row r="164" spans="1:24" ht="13.5" customHeight="1">
      <c r="A164" s="171"/>
      <c r="B164" s="168"/>
      <c r="C164" s="168"/>
      <c r="D164" s="168"/>
      <c r="E164" s="168"/>
      <c r="F164" s="168"/>
      <c r="G164" s="168"/>
      <c r="H164" s="168"/>
      <c r="I164" s="168"/>
      <c r="J164" s="168"/>
      <c r="K164" s="168"/>
      <c r="L164" s="168"/>
      <c r="M164" s="168"/>
      <c r="N164" s="168"/>
      <c r="O164" s="168"/>
      <c r="P164" s="168"/>
      <c r="Q164" s="168"/>
      <c r="R164" s="168"/>
      <c r="S164" s="168"/>
      <c r="T164" s="168"/>
      <c r="U164" s="168"/>
      <c r="V164" s="168"/>
      <c r="W164" s="168"/>
      <c r="X164" s="44"/>
    </row>
    <row r="165" spans="1:24" ht="13.5" customHeight="1">
      <c r="A165" s="173" t="s">
        <v>189</v>
      </c>
      <c r="B165" s="168"/>
      <c r="C165" s="168"/>
      <c r="D165" s="168"/>
      <c r="E165" s="168"/>
      <c r="F165" s="168"/>
      <c r="G165" s="168"/>
      <c r="H165" s="168"/>
      <c r="I165" s="168"/>
      <c r="J165" s="168"/>
      <c r="K165" s="168"/>
      <c r="L165" s="168"/>
      <c r="M165" s="168"/>
      <c r="N165" s="168"/>
      <c r="O165" s="168"/>
      <c r="P165" s="168"/>
      <c r="Q165" s="168"/>
      <c r="R165" s="168"/>
      <c r="S165" s="168"/>
      <c r="T165" s="168"/>
      <c r="U165" s="168"/>
      <c r="V165" s="168"/>
      <c r="W165" s="168"/>
      <c r="X165" s="44"/>
    </row>
    <row r="166" spans="1:24" ht="13.5" customHeight="1">
      <c r="A166" s="173" t="s">
        <v>255</v>
      </c>
      <c r="B166" s="168"/>
      <c r="C166" s="168"/>
      <c r="D166" s="168"/>
      <c r="E166" s="168"/>
      <c r="F166" s="168"/>
      <c r="G166" s="168"/>
      <c r="H166" s="168"/>
      <c r="I166" s="168"/>
      <c r="J166" s="168"/>
      <c r="K166" s="168"/>
      <c r="L166" s="168"/>
      <c r="M166" s="168"/>
      <c r="N166" s="168"/>
      <c r="O166" s="168"/>
      <c r="P166" s="168"/>
      <c r="Q166" s="168"/>
      <c r="R166" s="168"/>
      <c r="S166" s="168"/>
      <c r="T166" s="168"/>
      <c r="U166" s="168"/>
      <c r="V166" s="168"/>
      <c r="W166" s="168"/>
      <c r="X166" s="44"/>
    </row>
    <row r="167" spans="1:24" ht="13.5" customHeight="1">
      <c r="A167" s="171" t="str">
        <f>CONCATENATE("　　定めるもののほか、活動組織の事務の運営上必要な細則は、",AD15,"が別に定める。")</f>
        <v>　　定めるもののほか、活動組織の事務の運営上必要な細則は、代表が別に定める。</v>
      </c>
      <c r="B167" s="168"/>
      <c r="C167" s="168"/>
      <c r="D167" s="168"/>
      <c r="E167" s="168"/>
      <c r="F167" s="168"/>
      <c r="G167" s="168"/>
      <c r="H167" s="168"/>
      <c r="I167" s="168"/>
      <c r="J167" s="168"/>
      <c r="K167" s="168"/>
      <c r="L167" s="168"/>
      <c r="M167" s="168"/>
      <c r="N167" s="168"/>
      <c r="O167" s="168"/>
      <c r="P167" s="168"/>
      <c r="Q167" s="168"/>
      <c r="R167" s="168"/>
      <c r="S167" s="168"/>
      <c r="T167" s="168"/>
      <c r="U167" s="168"/>
      <c r="V167" s="168"/>
      <c r="W167" s="168"/>
      <c r="X167" s="44"/>
    </row>
    <row r="168" spans="1:24" ht="13.5" customHeight="1">
      <c r="A168" s="171"/>
      <c r="B168" s="168"/>
      <c r="C168" s="168"/>
      <c r="D168" s="168"/>
      <c r="E168" s="168"/>
      <c r="F168" s="168"/>
      <c r="G168" s="168"/>
      <c r="H168" s="168"/>
      <c r="I168" s="168"/>
      <c r="J168" s="168"/>
      <c r="K168" s="168"/>
      <c r="L168" s="168"/>
      <c r="M168" s="168"/>
      <c r="N168" s="168"/>
      <c r="O168" s="168"/>
      <c r="P168" s="168"/>
      <c r="Q168" s="168"/>
      <c r="R168" s="168"/>
      <c r="S168" s="168"/>
      <c r="T168" s="168"/>
      <c r="U168" s="168"/>
      <c r="V168" s="168"/>
      <c r="W168" s="168"/>
      <c r="X168" s="44"/>
    </row>
    <row r="169" spans="1:24" ht="13.5" customHeight="1">
      <c r="A169" s="171" t="s">
        <v>287</v>
      </c>
      <c r="B169" s="168"/>
      <c r="C169" s="168"/>
      <c r="D169" s="168"/>
      <c r="E169" s="168"/>
      <c r="F169" s="168"/>
      <c r="G169" s="168"/>
      <c r="H169" s="168"/>
      <c r="I169" s="168"/>
      <c r="J169" s="168"/>
      <c r="K169" s="168"/>
      <c r="L169" s="168"/>
      <c r="M169" s="168"/>
      <c r="N169" s="168"/>
      <c r="O169" s="168"/>
      <c r="P169" s="168"/>
      <c r="Q169" s="168"/>
      <c r="R169" s="168"/>
      <c r="S169" s="168"/>
      <c r="T169" s="168"/>
      <c r="U169" s="168"/>
      <c r="V169" s="168"/>
      <c r="W169" s="168"/>
      <c r="X169" s="44"/>
    </row>
    <row r="170" spans="1:24" ht="13.5" customHeight="1">
      <c r="A170" s="288" t="str">
        <f>CONCATENATE("　　１　　この規約は、",P10,"から施行する。")</f>
        <v>　　１　　この規約は、平成○○年４月１日から施行する。</v>
      </c>
      <c r="B170" s="288"/>
      <c r="C170" s="288"/>
      <c r="D170" s="288"/>
      <c r="E170" s="288"/>
      <c r="F170" s="288"/>
      <c r="G170" s="288"/>
      <c r="H170" s="288"/>
      <c r="I170" s="288"/>
      <c r="J170" s="288"/>
      <c r="K170" s="288"/>
      <c r="L170" s="288"/>
      <c r="M170" s="288"/>
      <c r="N170" s="288"/>
      <c r="O170" s="288"/>
      <c r="P170" s="288"/>
      <c r="Q170" s="288"/>
      <c r="R170" s="288"/>
      <c r="S170" s="288"/>
      <c r="T170" s="288"/>
      <c r="U170" s="288"/>
      <c r="V170" s="288"/>
      <c r="W170" s="288"/>
      <c r="X170" s="44"/>
    </row>
    <row r="171" spans="1:23" ht="13.5" customHeight="1">
      <c r="A171" s="287" t="s">
        <v>190</v>
      </c>
      <c r="B171" s="284"/>
      <c r="C171" s="284"/>
      <c r="D171" s="284"/>
      <c r="E171" s="284"/>
      <c r="F171" s="284"/>
      <c r="G171" s="284"/>
      <c r="H171" s="284"/>
      <c r="I171" s="284"/>
      <c r="J171" s="284"/>
      <c r="K171" s="284"/>
      <c r="L171" s="284"/>
      <c r="M171" s="284"/>
      <c r="N171" s="284"/>
      <c r="O171" s="284"/>
      <c r="P171" s="284"/>
      <c r="Q171" s="284"/>
      <c r="R171" s="284"/>
      <c r="S171" s="284"/>
      <c r="T171" s="284"/>
      <c r="U171" s="284"/>
      <c r="V171" s="284"/>
      <c r="W171" s="284"/>
    </row>
    <row r="172" spans="1:23" ht="13.5" customHeight="1">
      <c r="A172" s="284" t="s">
        <v>212</v>
      </c>
      <c r="B172" s="284"/>
      <c r="C172" s="284"/>
      <c r="D172" s="284"/>
      <c r="E172" s="284"/>
      <c r="F172" s="284"/>
      <c r="G172" s="284"/>
      <c r="H172" s="284"/>
      <c r="I172" s="284"/>
      <c r="J172" s="284"/>
      <c r="K172" s="284"/>
      <c r="L172" s="284"/>
      <c r="M172" s="284"/>
      <c r="N172" s="284"/>
      <c r="O172" s="284"/>
      <c r="P172" s="284"/>
      <c r="Q172" s="284"/>
      <c r="R172" s="284"/>
      <c r="S172" s="284"/>
      <c r="T172" s="284"/>
      <c r="U172" s="284"/>
      <c r="V172" s="284"/>
      <c r="W172" s="284"/>
    </row>
    <row r="173" spans="1:23" ht="13.5" customHeight="1">
      <c r="A173" s="180"/>
      <c r="B173" s="180"/>
      <c r="C173" s="289" t="s">
        <v>295</v>
      </c>
      <c r="D173" s="289"/>
      <c r="E173" s="289"/>
      <c r="F173" s="289"/>
      <c r="G173" s="289"/>
      <c r="H173" s="289"/>
      <c r="I173" s="180" t="s">
        <v>191</v>
      </c>
      <c r="J173" s="180"/>
      <c r="K173" s="180"/>
      <c r="L173" s="180"/>
      <c r="M173" s="180"/>
      <c r="N173" s="180"/>
      <c r="O173" s="180"/>
      <c r="P173" s="180"/>
      <c r="Q173" s="180"/>
      <c r="R173" s="180"/>
      <c r="S173" s="180"/>
      <c r="T173" s="180"/>
      <c r="U173" s="180"/>
      <c r="V173" s="180"/>
      <c r="W173" s="180"/>
    </row>
    <row r="174" spans="1:23" ht="13.5" customHeight="1">
      <c r="A174" s="287" t="s">
        <v>192</v>
      </c>
      <c r="B174" s="284"/>
      <c r="C174" s="284"/>
      <c r="D174" s="284"/>
      <c r="E174" s="284"/>
      <c r="F174" s="284"/>
      <c r="G174" s="284"/>
      <c r="H174" s="284"/>
      <c r="I174" s="284"/>
      <c r="J174" s="284"/>
      <c r="K174" s="284"/>
      <c r="L174" s="284"/>
      <c r="M174" s="284"/>
      <c r="N174" s="284"/>
      <c r="O174" s="284"/>
      <c r="P174" s="284"/>
      <c r="Q174" s="284"/>
      <c r="R174" s="284"/>
      <c r="S174" s="284"/>
      <c r="T174" s="284"/>
      <c r="U174" s="284"/>
      <c r="V174" s="284"/>
      <c r="W174" s="284"/>
    </row>
    <row r="175" spans="1:23" ht="13.5" customHeight="1">
      <c r="A175" s="284" t="s">
        <v>193</v>
      </c>
      <c r="B175" s="284"/>
      <c r="C175" s="284"/>
      <c r="D175" s="284"/>
      <c r="E175" s="284"/>
      <c r="F175" s="284"/>
      <c r="G175" s="284"/>
      <c r="H175" s="284"/>
      <c r="I175" s="284"/>
      <c r="J175" s="284"/>
      <c r="K175" s="284"/>
      <c r="L175" s="284"/>
      <c r="M175" s="284"/>
      <c r="N175" s="284"/>
      <c r="O175" s="284"/>
      <c r="P175" s="284"/>
      <c r="Q175" s="284"/>
      <c r="R175" s="284"/>
      <c r="S175" s="284"/>
      <c r="T175" s="284"/>
      <c r="U175" s="284"/>
      <c r="V175" s="284"/>
      <c r="W175" s="284"/>
    </row>
    <row r="176" spans="1:23" ht="16.5" customHeight="1">
      <c r="A176" s="47"/>
      <c r="B176" s="48"/>
      <c r="C176" s="47"/>
      <c r="D176" s="47"/>
      <c r="E176" s="47"/>
      <c r="F176" s="47"/>
      <c r="G176" s="47"/>
      <c r="H176" s="47"/>
      <c r="I176" s="47"/>
      <c r="J176" s="47"/>
      <c r="K176" s="47"/>
      <c r="L176" s="47"/>
      <c r="M176" s="47"/>
      <c r="N176" s="47"/>
      <c r="O176" s="47"/>
      <c r="P176" s="47"/>
      <c r="Q176" s="47"/>
      <c r="R176" s="47"/>
      <c r="S176" s="47"/>
      <c r="T176" s="47"/>
      <c r="U176" s="47"/>
      <c r="V176" s="47"/>
      <c r="W176" s="47"/>
    </row>
    <row r="177" spans="1:23" ht="13.5">
      <c r="A177" s="47"/>
      <c r="B177" s="47"/>
      <c r="C177" s="47"/>
      <c r="D177" s="47"/>
      <c r="E177" s="47"/>
      <c r="F177" s="47"/>
      <c r="G177" s="47"/>
      <c r="H177" s="47"/>
      <c r="I177" s="47"/>
      <c r="J177" s="47"/>
      <c r="K177" s="47"/>
      <c r="L177" s="47"/>
      <c r="M177" s="47"/>
      <c r="N177" s="47"/>
      <c r="O177" s="47"/>
      <c r="P177" s="47"/>
      <c r="Q177" s="47"/>
      <c r="R177" s="47"/>
      <c r="S177" s="47"/>
      <c r="T177" s="47"/>
      <c r="U177" s="47"/>
      <c r="V177" s="47"/>
      <c r="W177" s="47"/>
    </row>
    <row r="178" spans="1:23" ht="13.5">
      <c r="A178" s="47"/>
      <c r="B178" s="47"/>
      <c r="C178" s="47"/>
      <c r="D178" s="47"/>
      <c r="E178" s="47"/>
      <c r="F178" s="47"/>
      <c r="G178" s="47"/>
      <c r="H178" s="47"/>
      <c r="I178" s="47"/>
      <c r="J178" s="47"/>
      <c r="K178" s="47"/>
      <c r="L178" s="47"/>
      <c r="M178" s="47"/>
      <c r="N178" s="47"/>
      <c r="O178" s="47"/>
      <c r="P178" s="47"/>
      <c r="Q178" s="47"/>
      <c r="R178" s="47"/>
      <c r="S178" s="47"/>
      <c r="T178" s="47"/>
      <c r="U178" s="47"/>
      <c r="V178" s="47"/>
      <c r="W178" s="47"/>
    </row>
    <row r="179" spans="1:23" ht="13.5">
      <c r="A179" s="47"/>
      <c r="B179" s="47"/>
      <c r="C179" s="47"/>
      <c r="D179" s="47"/>
      <c r="E179" s="47"/>
      <c r="F179" s="47"/>
      <c r="G179" s="47"/>
      <c r="H179" s="47"/>
      <c r="I179" s="47"/>
      <c r="J179" s="47"/>
      <c r="K179" s="47"/>
      <c r="L179" s="47"/>
      <c r="M179" s="47"/>
      <c r="N179" s="47"/>
      <c r="O179" s="47"/>
      <c r="P179" s="47"/>
      <c r="Q179" s="47"/>
      <c r="R179" s="47"/>
      <c r="S179" s="47"/>
      <c r="T179" s="47"/>
      <c r="U179" s="47"/>
      <c r="V179" s="47"/>
      <c r="W179" s="47"/>
    </row>
    <row r="180" spans="1:23" ht="13.5">
      <c r="A180" s="47"/>
      <c r="B180" s="47"/>
      <c r="C180" s="47"/>
      <c r="D180" s="47"/>
      <c r="E180" s="47"/>
      <c r="F180" s="47"/>
      <c r="G180" s="47"/>
      <c r="H180" s="47"/>
      <c r="I180" s="47"/>
      <c r="J180" s="47"/>
      <c r="K180" s="47"/>
      <c r="L180" s="47"/>
      <c r="M180" s="47"/>
      <c r="N180" s="47"/>
      <c r="O180" s="47"/>
      <c r="P180" s="47"/>
      <c r="Q180" s="47"/>
      <c r="R180" s="47"/>
      <c r="S180" s="47"/>
      <c r="T180" s="47"/>
      <c r="U180" s="47"/>
      <c r="V180" s="47"/>
      <c r="W180" s="47"/>
    </row>
    <row r="181" spans="1:23" ht="13.5">
      <c r="A181" s="47"/>
      <c r="B181" s="47"/>
      <c r="C181" s="47"/>
      <c r="D181" s="47"/>
      <c r="E181" s="47"/>
      <c r="F181" s="47"/>
      <c r="G181" s="47"/>
      <c r="H181" s="47"/>
      <c r="I181" s="47"/>
      <c r="J181" s="47"/>
      <c r="K181" s="47"/>
      <c r="L181" s="47"/>
      <c r="M181" s="47"/>
      <c r="N181" s="47"/>
      <c r="O181" s="47"/>
      <c r="P181" s="47"/>
      <c r="Q181" s="47"/>
      <c r="R181" s="47"/>
      <c r="S181" s="47"/>
      <c r="T181" s="47"/>
      <c r="U181" s="47"/>
      <c r="V181" s="47"/>
      <c r="W181" s="47"/>
    </row>
    <row r="182" spans="1:23" ht="13.5">
      <c r="A182" s="47"/>
      <c r="B182" s="47"/>
      <c r="C182" s="47"/>
      <c r="D182" s="47"/>
      <c r="E182" s="47"/>
      <c r="F182" s="47"/>
      <c r="G182" s="47"/>
      <c r="H182" s="47"/>
      <c r="I182" s="47"/>
      <c r="J182" s="47"/>
      <c r="K182" s="47"/>
      <c r="L182" s="47"/>
      <c r="M182" s="47"/>
      <c r="N182" s="47"/>
      <c r="O182" s="47"/>
      <c r="P182" s="47"/>
      <c r="Q182" s="47"/>
      <c r="R182" s="47"/>
      <c r="S182" s="47"/>
      <c r="T182" s="47"/>
      <c r="U182" s="47"/>
      <c r="V182" s="47"/>
      <c r="W182" s="47"/>
    </row>
    <row r="183" spans="1:23" ht="13.5">
      <c r="A183" s="47"/>
      <c r="B183" s="47"/>
      <c r="C183" s="47"/>
      <c r="D183" s="47"/>
      <c r="E183" s="47"/>
      <c r="F183" s="47"/>
      <c r="G183" s="47"/>
      <c r="H183" s="47"/>
      <c r="I183" s="47"/>
      <c r="J183" s="47"/>
      <c r="K183" s="47"/>
      <c r="L183" s="47"/>
      <c r="M183" s="47"/>
      <c r="N183" s="47"/>
      <c r="O183" s="47"/>
      <c r="P183" s="47"/>
      <c r="Q183" s="47"/>
      <c r="R183" s="47"/>
      <c r="S183" s="47"/>
      <c r="T183" s="47"/>
      <c r="U183" s="47"/>
      <c r="V183" s="47"/>
      <c r="W183" s="47"/>
    </row>
    <row r="184" spans="1:23" ht="13.5">
      <c r="A184" s="47"/>
      <c r="B184" s="47"/>
      <c r="C184" s="47"/>
      <c r="D184" s="47"/>
      <c r="E184" s="47"/>
      <c r="F184" s="47"/>
      <c r="G184" s="47"/>
      <c r="H184" s="47"/>
      <c r="I184" s="47"/>
      <c r="J184" s="47"/>
      <c r="K184" s="47"/>
      <c r="L184" s="47"/>
      <c r="M184" s="47"/>
      <c r="N184" s="47"/>
      <c r="O184" s="47"/>
      <c r="P184" s="47"/>
      <c r="Q184" s="47"/>
      <c r="R184" s="47"/>
      <c r="S184" s="47"/>
      <c r="T184" s="47"/>
      <c r="U184" s="47"/>
      <c r="V184" s="47"/>
      <c r="W184" s="47"/>
    </row>
  </sheetData>
  <sheetProtection selectLockedCells="1"/>
  <mergeCells count="61">
    <mergeCell ref="O4:V4"/>
    <mergeCell ref="Z4:AM4"/>
    <mergeCell ref="AQ5:AS5"/>
    <mergeCell ref="A7:W7"/>
    <mergeCell ref="A8:W8"/>
    <mergeCell ref="P10:U10"/>
    <mergeCell ref="Z10:AC10"/>
    <mergeCell ref="AD10:AM10"/>
    <mergeCell ref="Z11:AC11"/>
    <mergeCell ref="AD11:AM11"/>
    <mergeCell ref="Z12:AC12"/>
    <mergeCell ref="AD12:AM12"/>
    <mergeCell ref="Z13:AC13"/>
    <mergeCell ref="AD13:AM13"/>
    <mergeCell ref="Z14:AC14"/>
    <mergeCell ref="AD14:AM14"/>
    <mergeCell ref="A15:W15"/>
    <mergeCell ref="Y15:Y21"/>
    <mergeCell ref="Z15:AC16"/>
    <mergeCell ref="AD15:AF15"/>
    <mergeCell ref="AG15:AH15"/>
    <mergeCell ref="AD16:AF16"/>
    <mergeCell ref="AG16:AH16"/>
    <mergeCell ref="Z17:AC17"/>
    <mergeCell ref="AD17:AF17"/>
    <mergeCell ref="AG17:AH17"/>
    <mergeCell ref="A18:W18"/>
    <mergeCell ref="AD18:AF18"/>
    <mergeCell ref="AG18:AH18"/>
    <mergeCell ref="Z19:AC19"/>
    <mergeCell ref="AD19:AF19"/>
    <mergeCell ref="AG19:AH19"/>
    <mergeCell ref="AD20:AF20"/>
    <mergeCell ref="AG20:AH20"/>
    <mergeCell ref="A21:W23"/>
    <mergeCell ref="Z21:AC21"/>
    <mergeCell ref="AD21:AF21"/>
    <mergeCell ref="AG21:AH21"/>
    <mergeCell ref="Z22:AC22"/>
    <mergeCell ref="AD22:AF22"/>
    <mergeCell ref="AG22:AH22"/>
    <mergeCell ref="AJ22:AK22"/>
    <mergeCell ref="AL22:AM22"/>
    <mergeCell ref="Y23:Y24"/>
    <mergeCell ref="Z23:AC23"/>
    <mergeCell ref="AD23:AM23"/>
    <mergeCell ref="A24:W24"/>
    <mergeCell ref="Z24:AC24"/>
    <mergeCell ref="AD24:AM24"/>
    <mergeCell ref="A35:W36"/>
    <mergeCell ref="A76:W76"/>
    <mergeCell ref="A77:W77"/>
    <mergeCell ref="A78:W78"/>
    <mergeCell ref="A85:W86"/>
    <mergeCell ref="A144:W145"/>
    <mergeCell ref="A170:W170"/>
    <mergeCell ref="A171:W171"/>
    <mergeCell ref="A172:W172"/>
    <mergeCell ref="A174:W174"/>
    <mergeCell ref="A175:W175"/>
    <mergeCell ref="C173:H173"/>
  </mergeCells>
  <printOptions/>
  <pageMargins left="0.7" right="0.7" top="0.75" bottom="0.75" header="0.3" footer="0.3"/>
  <pageSetup blackAndWhite="1" horizontalDpi="600" verticalDpi="600" orientation="portrait" paperSize="9" r:id="rId4"/>
  <rowBreaks count="2" manualBreakCount="2">
    <brk id="61" max="22" man="1"/>
    <brk id="117" max="22" man="1"/>
  </rowBreaks>
  <drawing r:id="rId3"/>
  <legacyDrawing r:id="rId2"/>
</worksheet>
</file>

<file path=xl/worksheets/sheet6.xml><?xml version="1.0" encoding="utf-8"?>
<worksheet xmlns="http://schemas.openxmlformats.org/spreadsheetml/2006/main" xmlns:r="http://schemas.openxmlformats.org/officeDocument/2006/relationships">
  <sheetPr codeName="Sheet10">
    <tabColor theme="5" tint="0.39998000860214233"/>
  </sheetPr>
  <dimension ref="A1:W90"/>
  <sheetViews>
    <sheetView view="pageBreakPreview" zoomScale="130" zoomScaleSheetLayoutView="130" zoomScalePageLayoutView="0" workbookViewId="0" topLeftCell="A10">
      <selection activeCell="Z32" sqref="Z32"/>
    </sheetView>
  </sheetViews>
  <sheetFormatPr defaultColWidth="5.625" defaultRowHeight="13.5"/>
  <cols>
    <col min="1" max="1" width="3.00390625" style="51" customWidth="1"/>
    <col min="2" max="2" width="2.875" style="51" customWidth="1"/>
    <col min="3" max="3" width="1.875" style="51" customWidth="1"/>
    <col min="4" max="4" width="3.125" style="51" customWidth="1"/>
    <col min="5" max="7" width="2.875" style="51" customWidth="1"/>
    <col min="8" max="8" width="4.75390625" style="51" customWidth="1"/>
    <col min="9" max="11" width="3.625" style="51" customWidth="1"/>
    <col min="12" max="12" width="1.875" style="51" customWidth="1"/>
    <col min="13" max="15" width="3.125" style="51" customWidth="1"/>
    <col min="16" max="19" width="4.75390625" style="51" customWidth="1"/>
    <col min="20" max="21" width="6.125" style="51" customWidth="1"/>
    <col min="22" max="22" width="8.875" style="51" customWidth="1"/>
    <col min="23" max="16384" width="5.625" style="51" customWidth="1"/>
  </cols>
  <sheetData>
    <row r="1" spans="1:15" ht="23.25">
      <c r="A1" s="49" t="s">
        <v>101</v>
      </c>
      <c r="B1" s="50"/>
      <c r="C1" s="50"/>
      <c r="D1" s="50"/>
      <c r="E1" s="50"/>
      <c r="F1" s="50"/>
      <c r="G1" s="50"/>
      <c r="H1" s="50"/>
      <c r="I1" s="50"/>
      <c r="J1" s="50"/>
      <c r="K1" s="50"/>
      <c r="L1" s="50"/>
      <c r="M1" s="50"/>
      <c r="N1" s="50"/>
      <c r="O1" s="50"/>
    </row>
    <row r="2" ht="23.25">
      <c r="A2" s="49" t="s">
        <v>0</v>
      </c>
    </row>
    <row r="3" ht="23.25">
      <c r="A3" s="52"/>
    </row>
    <row r="4" spans="1:22" ht="13.5">
      <c r="A4" s="121" t="s">
        <v>197</v>
      </c>
      <c r="B4" s="64"/>
      <c r="C4" s="65"/>
      <c r="D4" s="65"/>
      <c r="E4" s="65"/>
      <c r="F4" s="65"/>
      <c r="G4" s="65"/>
      <c r="H4" s="65"/>
      <c r="I4" s="65"/>
      <c r="J4" s="65"/>
      <c r="K4" s="65"/>
      <c r="L4" s="65"/>
      <c r="M4" s="65"/>
      <c r="N4" s="65"/>
      <c r="O4" s="65"/>
      <c r="P4" s="65"/>
      <c r="Q4" s="65"/>
      <c r="R4" s="65"/>
      <c r="S4" s="65"/>
      <c r="T4" s="65"/>
      <c r="U4" s="65"/>
      <c r="V4" s="65"/>
    </row>
    <row r="5" spans="1:22" ht="14.25">
      <c r="A5" s="66"/>
      <c r="B5" s="64"/>
      <c r="C5" s="67"/>
      <c r="D5" s="67"/>
      <c r="E5" s="67"/>
      <c r="F5" s="67"/>
      <c r="G5" s="67"/>
      <c r="H5" s="67"/>
      <c r="I5" s="67"/>
      <c r="J5" s="67"/>
      <c r="K5" s="67"/>
      <c r="L5" s="67"/>
      <c r="M5" s="67"/>
      <c r="N5" s="67"/>
      <c r="O5" s="67"/>
      <c r="P5" s="67"/>
      <c r="Q5" s="67"/>
      <c r="R5" s="67"/>
      <c r="S5" s="64"/>
      <c r="T5" s="308" t="str">
        <f>'【規約】別記6-１ （農地維持のみ）'!P10</f>
        <v>平成○○年４月１日</v>
      </c>
      <c r="U5" s="308"/>
      <c r="V5" s="308"/>
    </row>
    <row r="6" spans="1:22" ht="24" customHeight="1">
      <c r="A6" s="64"/>
      <c r="B6" s="309" t="str">
        <f>CONCATENATE('入力表'!F9,"参加同意書")</f>
        <v>●●●活動組織参加同意書</v>
      </c>
      <c r="C6" s="309"/>
      <c r="D6" s="309"/>
      <c r="E6" s="309"/>
      <c r="F6" s="309"/>
      <c r="G6" s="309"/>
      <c r="H6" s="309"/>
      <c r="I6" s="309"/>
      <c r="J6" s="309"/>
      <c r="K6" s="309"/>
      <c r="L6" s="309"/>
      <c r="M6" s="309"/>
      <c r="N6" s="309"/>
      <c r="O6" s="309"/>
      <c r="P6" s="309"/>
      <c r="Q6" s="309"/>
      <c r="R6" s="309"/>
      <c r="S6" s="309"/>
      <c r="T6" s="309"/>
      <c r="U6" s="309"/>
      <c r="V6" s="309"/>
    </row>
    <row r="7" spans="1:22" ht="13.5" customHeight="1">
      <c r="A7" s="64"/>
      <c r="B7" s="68"/>
      <c r="C7" s="68"/>
      <c r="D7" s="68"/>
      <c r="E7" s="68"/>
      <c r="F7" s="68"/>
      <c r="G7" s="68"/>
      <c r="H7" s="68"/>
      <c r="I7" s="68"/>
      <c r="J7" s="68"/>
      <c r="K7" s="68"/>
      <c r="L7" s="68"/>
      <c r="M7" s="68"/>
      <c r="N7" s="68"/>
      <c r="O7" s="68"/>
      <c r="P7" s="68"/>
      <c r="Q7" s="68"/>
      <c r="R7" s="68"/>
      <c r="S7" s="68"/>
      <c r="T7" s="68"/>
      <c r="U7" s="68"/>
      <c r="V7" s="68"/>
    </row>
    <row r="8" spans="1:22" ht="14.25" customHeight="1">
      <c r="A8" s="64"/>
      <c r="B8" s="310" t="str">
        <f>CONCATENATE("以下３．の構成員は、",'入力表'!F9,"へ参加するとともに、活動組織の代表、役員についてを下記１．２．のとおり定めます。")</f>
        <v>以下３．の構成員は、●●●活動組織へ参加するとともに、活動組織の代表、役員についてを下記１．２．のとおり定めます。</v>
      </c>
      <c r="C8" s="310"/>
      <c r="D8" s="310"/>
      <c r="E8" s="310"/>
      <c r="F8" s="310"/>
      <c r="G8" s="310"/>
      <c r="H8" s="310"/>
      <c r="I8" s="310"/>
      <c r="J8" s="310"/>
      <c r="K8" s="310"/>
      <c r="L8" s="310"/>
      <c r="M8" s="310"/>
      <c r="N8" s="310"/>
      <c r="O8" s="310"/>
      <c r="P8" s="310"/>
      <c r="Q8" s="310"/>
      <c r="R8" s="310"/>
      <c r="S8" s="310"/>
      <c r="T8" s="310"/>
      <c r="U8" s="310"/>
      <c r="V8" s="310"/>
    </row>
    <row r="9" spans="1:22" ht="14.25" customHeight="1">
      <c r="A9" s="64"/>
      <c r="B9" s="310"/>
      <c r="C9" s="310"/>
      <c r="D9" s="310"/>
      <c r="E9" s="310"/>
      <c r="F9" s="310"/>
      <c r="G9" s="310"/>
      <c r="H9" s="310"/>
      <c r="I9" s="310"/>
      <c r="J9" s="310"/>
      <c r="K9" s="310"/>
      <c r="L9" s="310"/>
      <c r="M9" s="310"/>
      <c r="N9" s="310"/>
      <c r="O9" s="310"/>
      <c r="P9" s="310"/>
      <c r="Q9" s="310"/>
      <c r="R9" s="310"/>
      <c r="S9" s="310"/>
      <c r="T9" s="310"/>
      <c r="U9" s="310"/>
      <c r="V9" s="310"/>
    </row>
    <row r="10" spans="1:22" ht="14.25" customHeight="1">
      <c r="A10" s="64"/>
      <c r="B10" s="69"/>
      <c r="C10" s="69"/>
      <c r="D10" s="69"/>
      <c r="E10" s="69"/>
      <c r="F10" s="69"/>
      <c r="G10" s="69"/>
      <c r="H10" s="69"/>
      <c r="I10" s="69"/>
      <c r="J10" s="69"/>
      <c r="K10" s="69"/>
      <c r="L10" s="69"/>
      <c r="M10" s="69"/>
      <c r="N10" s="69"/>
      <c r="O10" s="69"/>
      <c r="P10" s="69"/>
      <c r="Q10" s="69"/>
      <c r="R10" s="69"/>
      <c r="S10" s="69"/>
      <c r="T10" s="69"/>
      <c r="U10" s="69"/>
      <c r="V10" s="69"/>
    </row>
    <row r="11" spans="1:22" ht="15" thickBot="1">
      <c r="A11" s="141" t="str">
        <f>CONCATENATE("１．",'入力表'!G15)</f>
        <v>１．代表</v>
      </c>
      <c r="B11" s="64"/>
      <c r="C11" s="67"/>
      <c r="D11" s="67"/>
      <c r="E11" s="67"/>
      <c r="F11" s="67"/>
      <c r="G11" s="67"/>
      <c r="H11" s="67"/>
      <c r="I11" s="67"/>
      <c r="J11" s="67"/>
      <c r="K11" s="67"/>
      <c r="L11" s="67"/>
      <c r="M11" s="67"/>
      <c r="N11" s="67"/>
      <c r="O11" s="67"/>
      <c r="P11" s="67"/>
      <c r="Q11" s="67"/>
      <c r="R11" s="67"/>
      <c r="S11" s="67"/>
      <c r="T11" s="67"/>
      <c r="U11" s="67"/>
      <c r="V11" s="67"/>
    </row>
    <row r="12" spans="1:22" ht="18" customHeight="1">
      <c r="A12" s="129"/>
      <c r="B12" s="311" t="s">
        <v>198</v>
      </c>
      <c r="C12" s="312"/>
      <c r="D12" s="313"/>
      <c r="E12" s="314" t="s">
        <v>199</v>
      </c>
      <c r="F12" s="312"/>
      <c r="G12" s="312"/>
      <c r="H12" s="312"/>
      <c r="I12" s="314" t="s">
        <v>74</v>
      </c>
      <c r="J12" s="312"/>
      <c r="K12" s="312"/>
      <c r="L12" s="312"/>
      <c r="M12" s="312"/>
      <c r="N12" s="312"/>
      <c r="O12" s="312"/>
      <c r="P12" s="312"/>
      <c r="Q12" s="312"/>
      <c r="R12" s="313"/>
      <c r="S12" s="314" t="s">
        <v>200</v>
      </c>
      <c r="T12" s="312"/>
      <c r="U12" s="312"/>
      <c r="V12" s="315"/>
    </row>
    <row r="13" spans="1:22" ht="18" customHeight="1" thickBot="1">
      <c r="A13" s="129"/>
      <c r="B13" s="316" t="str">
        <f>'入力表'!G15</f>
        <v>代表</v>
      </c>
      <c r="C13" s="317"/>
      <c r="D13" s="318"/>
      <c r="E13" s="319" t="str">
        <f>'入力表'!G12</f>
        <v>兵庫　太郎</v>
      </c>
      <c r="F13" s="320"/>
      <c r="G13" s="320"/>
      <c r="H13" s="321"/>
      <c r="I13" s="322" t="str">
        <f>'入力表'!G13</f>
        <v>神戸市中央区１１１</v>
      </c>
      <c r="J13" s="323"/>
      <c r="K13" s="323"/>
      <c r="L13" s="323"/>
      <c r="M13" s="323"/>
      <c r="N13" s="323"/>
      <c r="O13" s="323"/>
      <c r="P13" s="323"/>
      <c r="Q13" s="323"/>
      <c r="R13" s="324"/>
      <c r="S13" s="325"/>
      <c r="T13" s="326"/>
      <c r="U13" s="326"/>
      <c r="V13" s="327"/>
    </row>
    <row r="14" spans="1:23" ht="10.5" customHeight="1">
      <c r="A14" s="129"/>
      <c r="B14" s="70"/>
      <c r="C14" s="70"/>
      <c r="D14" s="70"/>
      <c r="E14" s="70"/>
      <c r="F14" s="70"/>
      <c r="G14" s="70"/>
      <c r="H14" s="70"/>
      <c r="I14" s="71"/>
      <c r="J14" s="72"/>
      <c r="K14" s="72"/>
      <c r="L14" s="72"/>
      <c r="M14" s="72"/>
      <c r="N14" s="72"/>
      <c r="O14" s="72"/>
      <c r="P14" s="72"/>
      <c r="Q14" s="72"/>
      <c r="R14" s="72"/>
      <c r="S14" s="71"/>
      <c r="T14" s="72"/>
      <c r="U14" s="72"/>
      <c r="V14" s="72"/>
      <c r="W14" s="53"/>
    </row>
    <row r="15" spans="1:22" s="54" customFormat="1" ht="15" thickBot="1">
      <c r="A15" s="141" t="s">
        <v>201</v>
      </c>
      <c r="B15" s="73"/>
      <c r="C15" s="73"/>
      <c r="D15" s="66"/>
      <c r="E15" s="66"/>
      <c r="F15" s="66"/>
      <c r="G15" s="66"/>
      <c r="H15" s="66"/>
      <c r="I15" s="66"/>
      <c r="J15" s="66"/>
      <c r="K15" s="66"/>
      <c r="L15" s="66"/>
      <c r="M15" s="66"/>
      <c r="N15" s="66"/>
      <c r="O15" s="66"/>
      <c r="P15" s="66"/>
      <c r="Q15" s="66"/>
      <c r="R15" s="66"/>
      <c r="S15" s="66"/>
      <c r="T15" s="66"/>
      <c r="U15" s="66"/>
      <c r="V15" s="66"/>
    </row>
    <row r="16" spans="1:22" s="55" customFormat="1" ht="24" customHeight="1">
      <c r="A16" s="74"/>
      <c r="B16" s="328" t="s">
        <v>198</v>
      </c>
      <c r="C16" s="329"/>
      <c r="D16" s="330"/>
      <c r="E16" s="331" t="s">
        <v>199</v>
      </c>
      <c r="F16" s="329"/>
      <c r="G16" s="329"/>
      <c r="H16" s="329"/>
      <c r="I16" s="331" t="s">
        <v>74</v>
      </c>
      <c r="J16" s="329"/>
      <c r="K16" s="329"/>
      <c r="L16" s="329"/>
      <c r="M16" s="329"/>
      <c r="N16" s="329"/>
      <c r="O16" s="329"/>
      <c r="P16" s="329"/>
      <c r="Q16" s="329"/>
      <c r="R16" s="329"/>
      <c r="S16" s="330"/>
      <c r="T16" s="331" t="s">
        <v>200</v>
      </c>
      <c r="U16" s="329"/>
      <c r="V16" s="332"/>
    </row>
    <row r="17" spans="1:22" s="56" customFormat="1" ht="18" customHeight="1">
      <c r="A17" s="75"/>
      <c r="B17" s="333"/>
      <c r="C17" s="334"/>
      <c r="D17" s="335"/>
      <c r="E17" s="336"/>
      <c r="F17" s="334"/>
      <c r="G17" s="334"/>
      <c r="H17" s="335"/>
      <c r="I17" s="337"/>
      <c r="J17" s="338"/>
      <c r="K17" s="338"/>
      <c r="L17" s="338"/>
      <c r="M17" s="338"/>
      <c r="N17" s="338"/>
      <c r="O17" s="338"/>
      <c r="P17" s="338"/>
      <c r="Q17" s="338"/>
      <c r="R17" s="338"/>
      <c r="S17" s="339"/>
      <c r="T17" s="340"/>
      <c r="U17" s="341"/>
      <c r="V17" s="342"/>
    </row>
    <row r="18" spans="1:22" s="56" customFormat="1" ht="18" customHeight="1">
      <c r="A18" s="75"/>
      <c r="B18" s="333"/>
      <c r="C18" s="334"/>
      <c r="D18" s="335"/>
      <c r="E18" s="336"/>
      <c r="F18" s="334"/>
      <c r="G18" s="334"/>
      <c r="H18" s="335"/>
      <c r="I18" s="337"/>
      <c r="J18" s="338"/>
      <c r="K18" s="338"/>
      <c r="L18" s="338"/>
      <c r="M18" s="338"/>
      <c r="N18" s="338"/>
      <c r="O18" s="338"/>
      <c r="P18" s="338"/>
      <c r="Q18" s="338"/>
      <c r="R18" s="338"/>
      <c r="S18" s="339"/>
      <c r="T18" s="340"/>
      <c r="U18" s="341"/>
      <c r="V18" s="342"/>
    </row>
    <row r="19" spans="1:22" s="56" customFormat="1" ht="18" customHeight="1">
      <c r="A19" s="75"/>
      <c r="B19" s="333"/>
      <c r="C19" s="334"/>
      <c r="D19" s="335"/>
      <c r="E19" s="336"/>
      <c r="F19" s="334"/>
      <c r="G19" s="334"/>
      <c r="H19" s="335"/>
      <c r="I19" s="337"/>
      <c r="J19" s="338"/>
      <c r="K19" s="338"/>
      <c r="L19" s="338"/>
      <c r="M19" s="338"/>
      <c r="N19" s="338"/>
      <c r="O19" s="338"/>
      <c r="P19" s="338"/>
      <c r="Q19" s="338"/>
      <c r="R19" s="338"/>
      <c r="S19" s="339"/>
      <c r="T19" s="340"/>
      <c r="U19" s="341"/>
      <c r="V19" s="342"/>
    </row>
    <row r="20" spans="1:22" ht="18" customHeight="1">
      <c r="A20" s="75"/>
      <c r="B20" s="333"/>
      <c r="C20" s="334"/>
      <c r="D20" s="335"/>
      <c r="E20" s="336"/>
      <c r="F20" s="334"/>
      <c r="G20" s="334"/>
      <c r="H20" s="335"/>
      <c r="I20" s="337"/>
      <c r="J20" s="338"/>
      <c r="K20" s="338"/>
      <c r="L20" s="338"/>
      <c r="M20" s="338"/>
      <c r="N20" s="338"/>
      <c r="O20" s="338"/>
      <c r="P20" s="338"/>
      <c r="Q20" s="338"/>
      <c r="R20" s="338"/>
      <c r="S20" s="339"/>
      <c r="T20" s="340"/>
      <c r="U20" s="341"/>
      <c r="V20" s="342"/>
    </row>
    <row r="21" spans="1:22" ht="18" customHeight="1">
      <c r="A21" s="75"/>
      <c r="B21" s="333"/>
      <c r="C21" s="334"/>
      <c r="D21" s="335"/>
      <c r="E21" s="336"/>
      <c r="F21" s="334"/>
      <c r="G21" s="334"/>
      <c r="H21" s="335"/>
      <c r="I21" s="337"/>
      <c r="J21" s="338"/>
      <c r="K21" s="338"/>
      <c r="L21" s="338"/>
      <c r="M21" s="338"/>
      <c r="N21" s="338"/>
      <c r="O21" s="338"/>
      <c r="P21" s="338"/>
      <c r="Q21" s="338"/>
      <c r="R21" s="338"/>
      <c r="S21" s="339"/>
      <c r="T21" s="340"/>
      <c r="U21" s="341"/>
      <c r="V21" s="342"/>
    </row>
    <row r="22" spans="1:22" s="56" customFormat="1" ht="18" customHeight="1">
      <c r="A22" s="75"/>
      <c r="B22" s="333"/>
      <c r="C22" s="334"/>
      <c r="D22" s="335"/>
      <c r="E22" s="336"/>
      <c r="F22" s="334"/>
      <c r="G22" s="334"/>
      <c r="H22" s="335"/>
      <c r="I22" s="337"/>
      <c r="J22" s="338"/>
      <c r="K22" s="338"/>
      <c r="L22" s="338"/>
      <c r="M22" s="338"/>
      <c r="N22" s="338"/>
      <c r="O22" s="338"/>
      <c r="P22" s="338"/>
      <c r="Q22" s="338"/>
      <c r="R22" s="338"/>
      <c r="S22" s="339"/>
      <c r="T22" s="340"/>
      <c r="U22" s="341"/>
      <c r="V22" s="342"/>
    </row>
    <row r="23" spans="1:22" s="56" customFormat="1" ht="18" customHeight="1">
      <c r="A23" s="75"/>
      <c r="B23" s="333"/>
      <c r="C23" s="334"/>
      <c r="D23" s="335"/>
      <c r="E23" s="336"/>
      <c r="F23" s="334"/>
      <c r="G23" s="334"/>
      <c r="H23" s="335"/>
      <c r="I23" s="337"/>
      <c r="J23" s="338"/>
      <c r="K23" s="338"/>
      <c r="L23" s="338"/>
      <c r="M23" s="338"/>
      <c r="N23" s="338"/>
      <c r="O23" s="338"/>
      <c r="P23" s="338"/>
      <c r="Q23" s="338"/>
      <c r="R23" s="338"/>
      <c r="S23" s="339"/>
      <c r="T23" s="340"/>
      <c r="U23" s="341"/>
      <c r="V23" s="342"/>
    </row>
    <row r="24" spans="1:22" ht="18" customHeight="1">
      <c r="A24" s="75"/>
      <c r="B24" s="333"/>
      <c r="C24" s="334"/>
      <c r="D24" s="335"/>
      <c r="E24" s="336"/>
      <c r="F24" s="334"/>
      <c r="G24" s="334"/>
      <c r="H24" s="335"/>
      <c r="I24" s="337"/>
      <c r="J24" s="338"/>
      <c r="K24" s="338"/>
      <c r="L24" s="338"/>
      <c r="M24" s="338"/>
      <c r="N24" s="338"/>
      <c r="O24" s="338"/>
      <c r="P24" s="338"/>
      <c r="Q24" s="338"/>
      <c r="R24" s="338"/>
      <c r="S24" s="339"/>
      <c r="T24" s="340"/>
      <c r="U24" s="341"/>
      <c r="V24" s="342"/>
    </row>
    <row r="25" spans="1:22" ht="18" customHeight="1">
      <c r="A25" s="75"/>
      <c r="B25" s="333"/>
      <c r="C25" s="334"/>
      <c r="D25" s="335"/>
      <c r="E25" s="336"/>
      <c r="F25" s="334"/>
      <c r="G25" s="334"/>
      <c r="H25" s="335"/>
      <c r="I25" s="337"/>
      <c r="J25" s="338"/>
      <c r="K25" s="338"/>
      <c r="L25" s="338"/>
      <c r="M25" s="338"/>
      <c r="N25" s="338"/>
      <c r="O25" s="338"/>
      <c r="P25" s="338"/>
      <c r="Q25" s="338"/>
      <c r="R25" s="338"/>
      <c r="S25" s="339"/>
      <c r="T25" s="340"/>
      <c r="U25" s="341"/>
      <c r="V25" s="342"/>
    </row>
    <row r="26" spans="1:22" s="54" customFormat="1" ht="18" customHeight="1">
      <c r="A26" s="75"/>
      <c r="B26" s="333"/>
      <c r="C26" s="334"/>
      <c r="D26" s="335"/>
      <c r="E26" s="336"/>
      <c r="F26" s="334"/>
      <c r="G26" s="334"/>
      <c r="H26" s="335"/>
      <c r="I26" s="337"/>
      <c r="J26" s="338"/>
      <c r="K26" s="338"/>
      <c r="L26" s="338"/>
      <c r="M26" s="338"/>
      <c r="N26" s="338"/>
      <c r="O26" s="338"/>
      <c r="P26" s="338"/>
      <c r="Q26" s="338"/>
      <c r="R26" s="338"/>
      <c r="S26" s="339"/>
      <c r="T26" s="340"/>
      <c r="U26" s="341"/>
      <c r="V26" s="342"/>
    </row>
    <row r="27" spans="1:22" s="54" customFormat="1" ht="18" customHeight="1" thickBot="1">
      <c r="A27" s="75"/>
      <c r="B27" s="343"/>
      <c r="C27" s="320"/>
      <c r="D27" s="321"/>
      <c r="E27" s="319"/>
      <c r="F27" s="320"/>
      <c r="G27" s="320"/>
      <c r="H27" s="321"/>
      <c r="I27" s="344"/>
      <c r="J27" s="345"/>
      <c r="K27" s="345"/>
      <c r="L27" s="345"/>
      <c r="M27" s="345"/>
      <c r="N27" s="345"/>
      <c r="O27" s="345"/>
      <c r="P27" s="345"/>
      <c r="Q27" s="345"/>
      <c r="R27" s="345"/>
      <c r="S27" s="346"/>
      <c r="T27" s="347"/>
      <c r="U27" s="348"/>
      <c r="V27" s="349"/>
    </row>
    <row r="28" spans="1:22" s="54" customFormat="1" ht="7.5" customHeight="1">
      <c r="A28" s="64"/>
      <c r="B28" s="78"/>
      <c r="C28" s="78"/>
      <c r="D28" s="78"/>
      <c r="E28" s="78"/>
      <c r="F28" s="78"/>
      <c r="G28" s="78"/>
      <c r="H28" s="78"/>
      <c r="I28" s="78"/>
      <c r="J28" s="78"/>
      <c r="K28" s="78"/>
      <c r="L28" s="78"/>
      <c r="M28" s="78"/>
      <c r="N28" s="78"/>
      <c r="O28" s="78"/>
      <c r="P28" s="78"/>
      <c r="Q28" s="78"/>
      <c r="R28" s="78"/>
      <c r="S28" s="78"/>
      <c r="T28" s="78"/>
      <c r="U28" s="78"/>
      <c r="V28" s="78"/>
    </row>
    <row r="29" spans="1:22" s="55" customFormat="1" ht="14.25">
      <c r="A29" s="141" t="s">
        <v>202</v>
      </c>
      <c r="B29" s="123"/>
      <c r="C29" s="123"/>
      <c r="D29" s="123"/>
      <c r="E29" s="123"/>
      <c r="F29" s="123"/>
      <c r="G29" s="78"/>
      <c r="H29" s="78"/>
      <c r="I29" s="78"/>
      <c r="J29" s="78"/>
      <c r="K29" s="78"/>
      <c r="L29" s="78"/>
      <c r="M29" s="78"/>
      <c r="N29" s="78"/>
      <c r="O29" s="78"/>
      <c r="P29" s="78"/>
      <c r="Q29" s="78"/>
      <c r="R29" s="78"/>
      <c r="S29" s="78"/>
      <c r="T29" s="78"/>
      <c r="U29" s="78"/>
      <c r="V29" s="78"/>
    </row>
    <row r="30" spans="1:22" s="56" customFormat="1" ht="14.25">
      <c r="A30" s="124"/>
      <c r="B30" s="128" t="s">
        <v>279</v>
      </c>
      <c r="C30" s="350" t="s">
        <v>280</v>
      </c>
      <c r="D30" s="350"/>
      <c r="E30" s="350"/>
      <c r="F30" s="122" t="s">
        <v>203</v>
      </c>
      <c r="G30" s="66"/>
      <c r="H30" s="66"/>
      <c r="I30" s="66"/>
      <c r="J30" s="66"/>
      <c r="K30" s="66"/>
      <c r="L30" s="66"/>
      <c r="M30" s="66"/>
      <c r="N30" s="66"/>
      <c r="O30" s="66"/>
      <c r="P30" s="66"/>
      <c r="Q30" s="66"/>
      <c r="R30" s="66"/>
      <c r="S30" s="66"/>
      <c r="T30" s="66"/>
      <c r="U30" s="66"/>
      <c r="V30" s="66"/>
    </row>
    <row r="31" spans="1:22" s="56" customFormat="1" ht="15" thickBot="1">
      <c r="A31" s="125"/>
      <c r="B31" s="126" t="s">
        <v>278</v>
      </c>
      <c r="C31" s="122"/>
      <c r="D31" s="122"/>
      <c r="E31" s="127"/>
      <c r="F31" s="122"/>
      <c r="G31" s="66"/>
      <c r="H31" s="66"/>
      <c r="I31" s="66"/>
      <c r="J31" s="66"/>
      <c r="K31" s="66"/>
      <c r="L31" s="66"/>
      <c r="M31" s="66"/>
      <c r="N31" s="66"/>
      <c r="O31" s="66"/>
      <c r="P31" s="66"/>
      <c r="Q31" s="66"/>
      <c r="R31" s="66"/>
      <c r="S31" s="66"/>
      <c r="T31" s="66"/>
      <c r="U31" s="66"/>
      <c r="V31" s="66"/>
    </row>
    <row r="32" spans="1:22" s="56" customFormat="1" ht="18" customHeight="1">
      <c r="A32" s="74"/>
      <c r="B32" s="328" t="s">
        <v>198</v>
      </c>
      <c r="C32" s="329"/>
      <c r="D32" s="330"/>
      <c r="E32" s="331" t="s">
        <v>199</v>
      </c>
      <c r="F32" s="329"/>
      <c r="G32" s="329"/>
      <c r="H32" s="329"/>
      <c r="I32" s="331" t="s">
        <v>74</v>
      </c>
      <c r="J32" s="329"/>
      <c r="K32" s="329"/>
      <c r="L32" s="329"/>
      <c r="M32" s="329"/>
      <c r="N32" s="329"/>
      <c r="O32" s="329"/>
      <c r="P32" s="329"/>
      <c r="Q32" s="329"/>
      <c r="R32" s="329"/>
      <c r="S32" s="330"/>
      <c r="T32" s="331" t="s">
        <v>200</v>
      </c>
      <c r="U32" s="329"/>
      <c r="V32" s="332"/>
    </row>
    <row r="33" spans="1:22" ht="18" customHeight="1">
      <c r="A33" s="75"/>
      <c r="B33" s="333"/>
      <c r="C33" s="334"/>
      <c r="D33" s="335"/>
      <c r="E33" s="336"/>
      <c r="F33" s="334"/>
      <c r="G33" s="334"/>
      <c r="H33" s="335"/>
      <c r="I33" s="337"/>
      <c r="J33" s="338"/>
      <c r="K33" s="338"/>
      <c r="L33" s="338"/>
      <c r="M33" s="338"/>
      <c r="N33" s="338"/>
      <c r="O33" s="338"/>
      <c r="P33" s="338"/>
      <c r="Q33" s="338"/>
      <c r="R33" s="338"/>
      <c r="S33" s="339"/>
      <c r="T33" s="340"/>
      <c r="U33" s="341"/>
      <c r="V33" s="342"/>
    </row>
    <row r="34" spans="1:22" s="54" customFormat="1" ht="18" customHeight="1">
      <c r="A34" s="75"/>
      <c r="B34" s="333"/>
      <c r="C34" s="334"/>
      <c r="D34" s="335"/>
      <c r="E34" s="336"/>
      <c r="F34" s="334"/>
      <c r="G34" s="334"/>
      <c r="H34" s="335"/>
      <c r="I34" s="337"/>
      <c r="J34" s="338"/>
      <c r="K34" s="338"/>
      <c r="L34" s="338"/>
      <c r="M34" s="338"/>
      <c r="N34" s="338"/>
      <c r="O34" s="338"/>
      <c r="P34" s="338"/>
      <c r="Q34" s="338"/>
      <c r="R34" s="338"/>
      <c r="S34" s="339"/>
      <c r="T34" s="340"/>
      <c r="U34" s="341"/>
      <c r="V34" s="342"/>
    </row>
    <row r="35" spans="1:22" s="55" customFormat="1" ht="18" customHeight="1">
      <c r="A35" s="75"/>
      <c r="B35" s="333"/>
      <c r="C35" s="334"/>
      <c r="D35" s="335"/>
      <c r="E35" s="336"/>
      <c r="F35" s="334"/>
      <c r="G35" s="334"/>
      <c r="H35" s="335"/>
      <c r="I35" s="337"/>
      <c r="J35" s="338"/>
      <c r="K35" s="338"/>
      <c r="L35" s="338"/>
      <c r="M35" s="338"/>
      <c r="N35" s="338"/>
      <c r="O35" s="338"/>
      <c r="P35" s="338"/>
      <c r="Q35" s="338"/>
      <c r="R35" s="338"/>
      <c r="S35" s="339"/>
      <c r="T35" s="340"/>
      <c r="U35" s="341"/>
      <c r="V35" s="342"/>
    </row>
    <row r="36" spans="1:22" s="57" customFormat="1" ht="18" customHeight="1">
      <c r="A36" s="75"/>
      <c r="B36" s="333"/>
      <c r="C36" s="334"/>
      <c r="D36" s="335"/>
      <c r="E36" s="336"/>
      <c r="F36" s="334"/>
      <c r="G36" s="334"/>
      <c r="H36" s="335"/>
      <c r="I36" s="337"/>
      <c r="J36" s="338"/>
      <c r="K36" s="338"/>
      <c r="L36" s="338"/>
      <c r="M36" s="338"/>
      <c r="N36" s="338"/>
      <c r="O36" s="338"/>
      <c r="P36" s="338"/>
      <c r="Q36" s="338"/>
      <c r="R36" s="338"/>
      <c r="S36" s="339"/>
      <c r="T36" s="340"/>
      <c r="U36" s="341"/>
      <c r="V36" s="342"/>
    </row>
    <row r="37" spans="1:22" s="57" customFormat="1" ht="18" customHeight="1">
      <c r="A37" s="75"/>
      <c r="B37" s="333"/>
      <c r="C37" s="334"/>
      <c r="D37" s="335"/>
      <c r="E37" s="336"/>
      <c r="F37" s="334"/>
      <c r="G37" s="334"/>
      <c r="H37" s="335"/>
      <c r="I37" s="337"/>
      <c r="J37" s="338"/>
      <c r="K37" s="338"/>
      <c r="L37" s="338"/>
      <c r="M37" s="338"/>
      <c r="N37" s="338"/>
      <c r="O37" s="338"/>
      <c r="P37" s="338"/>
      <c r="Q37" s="338"/>
      <c r="R37" s="338"/>
      <c r="S37" s="339"/>
      <c r="T37" s="340"/>
      <c r="U37" s="341"/>
      <c r="V37" s="342"/>
    </row>
    <row r="38" spans="1:22" s="57" customFormat="1" ht="18" customHeight="1">
      <c r="A38" s="75"/>
      <c r="B38" s="333"/>
      <c r="C38" s="334"/>
      <c r="D38" s="335"/>
      <c r="E38" s="336"/>
      <c r="F38" s="334"/>
      <c r="G38" s="334"/>
      <c r="H38" s="335"/>
      <c r="I38" s="337"/>
      <c r="J38" s="338"/>
      <c r="K38" s="338"/>
      <c r="L38" s="338"/>
      <c r="M38" s="338"/>
      <c r="N38" s="338"/>
      <c r="O38" s="338"/>
      <c r="P38" s="338"/>
      <c r="Q38" s="338"/>
      <c r="R38" s="338"/>
      <c r="S38" s="339"/>
      <c r="T38" s="340"/>
      <c r="U38" s="341"/>
      <c r="V38" s="342"/>
    </row>
    <row r="39" spans="1:22" s="57" customFormat="1" ht="18" customHeight="1">
      <c r="A39" s="75"/>
      <c r="B39" s="333"/>
      <c r="C39" s="334"/>
      <c r="D39" s="335"/>
      <c r="E39" s="336"/>
      <c r="F39" s="334"/>
      <c r="G39" s="334"/>
      <c r="H39" s="335"/>
      <c r="I39" s="337"/>
      <c r="J39" s="338"/>
      <c r="K39" s="338"/>
      <c r="L39" s="338"/>
      <c r="M39" s="338"/>
      <c r="N39" s="338"/>
      <c r="O39" s="338"/>
      <c r="P39" s="338"/>
      <c r="Q39" s="338"/>
      <c r="R39" s="338"/>
      <c r="S39" s="339"/>
      <c r="T39" s="340"/>
      <c r="U39" s="341"/>
      <c r="V39" s="342"/>
    </row>
    <row r="40" spans="1:22" s="57" customFormat="1" ht="18" customHeight="1">
      <c r="A40" s="75"/>
      <c r="B40" s="333"/>
      <c r="C40" s="334"/>
      <c r="D40" s="335"/>
      <c r="E40" s="336"/>
      <c r="F40" s="334"/>
      <c r="G40" s="334"/>
      <c r="H40" s="335"/>
      <c r="I40" s="337"/>
      <c r="J40" s="338"/>
      <c r="K40" s="338"/>
      <c r="L40" s="338"/>
      <c r="M40" s="338"/>
      <c r="N40" s="338"/>
      <c r="O40" s="338"/>
      <c r="P40" s="338"/>
      <c r="Q40" s="338"/>
      <c r="R40" s="338"/>
      <c r="S40" s="339"/>
      <c r="T40" s="340"/>
      <c r="U40" s="341"/>
      <c r="V40" s="342"/>
    </row>
    <row r="41" spans="1:22" s="57" customFormat="1" ht="18" customHeight="1">
      <c r="A41" s="75"/>
      <c r="B41" s="333"/>
      <c r="C41" s="334"/>
      <c r="D41" s="335"/>
      <c r="E41" s="336"/>
      <c r="F41" s="334"/>
      <c r="G41" s="334"/>
      <c r="H41" s="335"/>
      <c r="I41" s="337"/>
      <c r="J41" s="338"/>
      <c r="K41" s="338"/>
      <c r="L41" s="338"/>
      <c r="M41" s="338"/>
      <c r="N41" s="338"/>
      <c r="O41" s="338"/>
      <c r="P41" s="338"/>
      <c r="Q41" s="338"/>
      <c r="R41" s="338"/>
      <c r="S41" s="339"/>
      <c r="T41" s="340"/>
      <c r="U41" s="341"/>
      <c r="V41" s="342"/>
    </row>
    <row r="42" spans="1:22" s="55" customFormat="1" ht="18" customHeight="1">
      <c r="A42" s="75"/>
      <c r="B42" s="333"/>
      <c r="C42" s="334"/>
      <c r="D42" s="335"/>
      <c r="E42" s="336"/>
      <c r="F42" s="334"/>
      <c r="G42" s="334"/>
      <c r="H42" s="335"/>
      <c r="I42" s="337"/>
      <c r="J42" s="338"/>
      <c r="K42" s="338"/>
      <c r="L42" s="338"/>
      <c r="M42" s="338"/>
      <c r="N42" s="338"/>
      <c r="O42" s="338"/>
      <c r="P42" s="338"/>
      <c r="Q42" s="338"/>
      <c r="R42" s="338"/>
      <c r="S42" s="339"/>
      <c r="T42" s="340"/>
      <c r="U42" s="341"/>
      <c r="V42" s="342"/>
    </row>
    <row r="43" spans="1:22" s="57" customFormat="1" ht="18" customHeight="1">
      <c r="A43" s="75"/>
      <c r="B43" s="333"/>
      <c r="C43" s="334"/>
      <c r="D43" s="335"/>
      <c r="E43" s="336"/>
      <c r="F43" s="334"/>
      <c r="G43" s="334"/>
      <c r="H43" s="335"/>
      <c r="I43" s="337"/>
      <c r="J43" s="338"/>
      <c r="K43" s="338"/>
      <c r="L43" s="338"/>
      <c r="M43" s="338"/>
      <c r="N43" s="338"/>
      <c r="O43" s="338"/>
      <c r="P43" s="338"/>
      <c r="Q43" s="338"/>
      <c r="R43" s="338"/>
      <c r="S43" s="339"/>
      <c r="T43" s="340"/>
      <c r="U43" s="341"/>
      <c r="V43" s="342"/>
    </row>
    <row r="44" spans="1:22" s="57" customFormat="1" ht="18" customHeight="1">
      <c r="A44" s="75"/>
      <c r="B44" s="333"/>
      <c r="C44" s="334"/>
      <c r="D44" s="335"/>
      <c r="E44" s="336"/>
      <c r="F44" s="334"/>
      <c r="G44" s="334"/>
      <c r="H44" s="335"/>
      <c r="I44" s="337"/>
      <c r="J44" s="338"/>
      <c r="K44" s="338"/>
      <c r="L44" s="338"/>
      <c r="M44" s="338"/>
      <c r="N44" s="338"/>
      <c r="O44" s="338"/>
      <c r="P44" s="338"/>
      <c r="Q44" s="338"/>
      <c r="R44" s="338"/>
      <c r="S44" s="339"/>
      <c r="T44" s="340"/>
      <c r="U44" s="341"/>
      <c r="V44" s="342"/>
    </row>
    <row r="45" spans="1:22" s="57" customFormat="1" ht="18" customHeight="1">
      <c r="A45" s="75"/>
      <c r="B45" s="333"/>
      <c r="C45" s="334"/>
      <c r="D45" s="335"/>
      <c r="E45" s="336"/>
      <c r="F45" s="334"/>
      <c r="G45" s="334"/>
      <c r="H45" s="335"/>
      <c r="I45" s="337"/>
      <c r="J45" s="338"/>
      <c r="K45" s="338"/>
      <c r="L45" s="338"/>
      <c r="M45" s="338"/>
      <c r="N45" s="338"/>
      <c r="O45" s="338"/>
      <c r="P45" s="338"/>
      <c r="Q45" s="338"/>
      <c r="R45" s="338"/>
      <c r="S45" s="339"/>
      <c r="T45" s="340"/>
      <c r="U45" s="341"/>
      <c r="V45" s="342"/>
    </row>
    <row r="46" spans="1:22" s="57" customFormat="1" ht="18" customHeight="1">
      <c r="A46" s="75"/>
      <c r="B46" s="333"/>
      <c r="C46" s="334"/>
      <c r="D46" s="335"/>
      <c r="E46" s="336"/>
      <c r="F46" s="334"/>
      <c r="G46" s="334"/>
      <c r="H46" s="335"/>
      <c r="I46" s="337"/>
      <c r="J46" s="338"/>
      <c r="K46" s="338"/>
      <c r="L46" s="338"/>
      <c r="M46" s="338"/>
      <c r="N46" s="338"/>
      <c r="O46" s="338"/>
      <c r="P46" s="338"/>
      <c r="Q46" s="338"/>
      <c r="R46" s="338"/>
      <c r="S46" s="339"/>
      <c r="T46" s="340"/>
      <c r="U46" s="341"/>
      <c r="V46" s="342"/>
    </row>
    <row r="47" spans="1:22" s="57" customFormat="1" ht="18" customHeight="1">
      <c r="A47" s="75"/>
      <c r="B47" s="333"/>
      <c r="C47" s="334"/>
      <c r="D47" s="335"/>
      <c r="E47" s="336"/>
      <c r="F47" s="334"/>
      <c r="G47" s="334"/>
      <c r="H47" s="335"/>
      <c r="I47" s="337"/>
      <c r="J47" s="338"/>
      <c r="K47" s="338"/>
      <c r="L47" s="338"/>
      <c r="M47" s="338"/>
      <c r="N47" s="338"/>
      <c r="O47" s="338"/>
      <c r="P47" s="338"/>
      <c r="Q47" s="338"/>
      <c r="R47" s="338"/>
      <c r="S47" s="339"/>
      <c r="T47" s="340"/>
      <c r="U47" s="341"/>
      <c r="V47" s="342"/>
    </row>
    <row r="48" spans="1:22" s="57" customFormat="1" ht="18" customHeight="1">
      <c r="A48" s="75"/>
      <c r="B48" s="333"/>
      <c r="C48" s="334"/>
      <c r="D48" s="335"/>
      <c r="E48" s="336"/>
      <c r="F48" s="334"/>
      <c r="G48" s="334"/>
      <c r="H48" s="335"/>
      <c r="I48" s="337"/>
      <c r="J48" s="338"/>
      <c r="K48" s="338"/>
      <c r="L48" s="338"/>
      <c r="M48" s="338"/>
      <c r="N48" s="338"/>
      <c r="O48" s="338"/>
      <c r="P48" s="338"/>
      <c r="Q48" s="338"/>
      <c r="R48" s="338"/>
      <c r="S48" s="339"/>
      <c r="T48" s="340"/>
      <c r="U48" s="341"/>
      <c r="V48" s="342"/>
    </row>
    <row r="49" spans="1:22" ht="18" customHeight="1">
      <c r="A49" s="75"/>
      <c r="B49" s="333"/>
      <c r="C49" s="334"/>
      <c r="D49" s="335"/>
      <c r="E49" s="336"/>
      <c r="F49" s="334"/>
      <c r="G49" s="334"/>
      <c r="H49" s="335"/>
      <c r="I49" s="337"/>
      <c r="J49" s="338"/>
      <c r="K49" s="338"/>
      <c r="L49" s="338"/>
      <c r="M49" s="338"/>
      <c r="N49" s="338"/>
      <c r="O49" s="338"/>
      <c r="P49" s="338"/>
      <c r="Q49" s="338"/>
      <c r="R49" s="338"/>
      <c r="S49" s="339"/>
      <c r="T49" s="340"/>
      <c r="U49" s="341"/>
      <c r="V49" s="342"/>
    </row>
    <row r="50" spans="1:22" s="56" customFormat="1" ht="18" customHeight="1" thickBot="1">
      <c r="A50" s="75"/>
      <c r="B50" s="343"/>
      <c r="C50" s="320"/>
      <c r="D50" s="321"/>
      <c r="E50" s="319"/>
      <c r="F50" s="320"/>
      <c r="G50" s="320"/>
      <c r="H50" s="321"/>
      <c r="I50" s="344"/>
      <c r="J50" s="345"/>
      <c r="K50" s="345"/>
      <c r="L50" s="345"/>
      <c r="M50" s="345"/>
      <c r="N50" s="345"/>
      <c r="O50" s="345"/>
      <c r="P50" s="345"/>
      <c r="Q50" s="345"/>
      <c r="R50" s="345"/>
      <c r="S50" s="346"/>
      <c r="T50" s="347"/>
      <c r="U50" s="348"/>
      <c r="V50" s="349"/>
    </row>
    <row r="51" spans="1:22" ht="7.5" customHeight="1">
      <c r="A51" s="64"/>
      <c r="B51" s="129"/>
      <c r="C51" s="129"/>
      <c r="D51" s="129"/>
      <c r="E51" s="129"/>
      <c r="F51" s="129"/>
      <c r="G51" s="129"/>
      <c r="H51" s="129"/>
      <c r="I51" s="129"/>
      <c r="J51" s="129"/>
      <c r="K51" s="129"/>
      <c r="L51" s="129"/>
      <c r="M51" s="129"/>
      <c r="N51" s="129"/>
      <c r="O51" s="129"/>
      <c r="P51" s="129"/>
      <c r="Q51" s="129"/>
      <c r="R51" s="129"/>
      <c r="S51" s="129"/>
      <c r="T51" s="129"/>
      <c r="U51" s="129"/>
      <c r="V51" s="129"/>
    </row>
    <row r="52" spans="1:22" ht="24" customHeight="1" thickBot="1">
      <c r="A52" s="76"/>
      <c r="B52" s="122" t="s">
        <v>204</v>
      </c>
      <c r="C52" s="122"/>
      <c r="D52" s="122"/>
      <c r="E52" s="122"/>
      <c r="F52" s="122"/>
      <c r="G52" s="122"/>
      <c r="H52" s="122"/>
      <c r="I52" s="122"/>
      <c r="J52" s="122"/>
      <c r="K52" s="122"/>
      <c r="L52" s="122"/>
      <c r="M52" s="122"/>
      <c r="N52" s="122"/>
      <c r="O52" s="122"/>
      <c r="P52" s="122"/>
      <c r="Q52" s="122"/>
      <c r="R52" s="122"/>
      <c r="S52" s="122"/>
      <c r="T52" s="122"/>
      <c r="U52" s="122"/>
      <c r="V52" s="122"/>
    </row>
    <row r="53" spans="1:22" ht="18" customHeight="1">
      <c r="A53" s="74"/>
      <c r="B53" s="328" t="s">
        <v>198</v>
      </c>
      <c r="C53" s="329"/>
      <c r="D53" s="330"/>
      <c r="E53" s="331" t="s">
        <v>199</v>
      </c>
      <c r="F53" s="329"/>
      <c r="G53" s="329"/>
      <c r="H53" s="329"/>
      <c r="I53" s="331" t="s">
        <v>74</v>
      </c>
      <c r="J53" s="329"/>
      <c r="K53" s="329"/>
      <c r="L53" s="329"/>
      <c r="M53" s="329"/>
      <c r="N53" s="329"/>
      <c r="O53" s="329"/>
      <c r="P53" s="329"/>
      <c r="Q53" s="329"/>
      <c r="R53" s="329"/>
      <c r="S53" s="330"/>
      <c r="T53" s="331" t="s">
        <v>200</v>
      </c>
      <c r="U53" s="329"/>
      <c r="V53" s="332"/>
    </row>
    <row r="54" spans="1:22" ht="18" customHeight="1">
      <c r="A54" s="74"/>
      <c r="B54" s="333"/>
      <c r="C54" s="334"/>
      <c r="D54" s="335"/>
      <c r="E54" s="336"/>
      <c r="F54" s="334"/>
      <c r="G54" s="334"/>
      <c r="H54" s="335"/>
      <c r="I54" s="337"/>
      <c r="J54" s="338"/>
      <c r="K54" s="338"/>
      <c r="L54" s="338"/>
      <c r="M54" s="338"/>
      <c r="N54" s="338"/>
      <c r="O54" s="338"/>
      <c r="P54" s="338"/>
      <c r="Q54" s="338"/>
      <c r="R54" s="338"/>
      <c r="S54" s="339"/>
      <c r="T54" s="340"/>
      <c r="U54" s="341"/>
      <c r="V54" s="342"/>
    </row>
    <row r="55" spans="1:22" ht="18" customHeight="1">
      <c r="A55" s="74"/>
      <c r="B55" s="333"/>
      <c r="C55" s="334"/>
      <c r="D55" s="335"/>
      <c r="E55" s="336"/>
      <c r="F55" s="334"/>
      <c r="G55" s="334"/>
      <c r="H55" s="335"/>
      <c r="I55" s="337"/>
      <c r="J55" s="338"/>
      <c r="K55" s="338"/>
      <c r="L55" s="338"/>
      <c r="M55" s="338"/>
      <c r="N55" s="338"/>
      <c r="O55" s="338"/>
      <c r="P55" s="338"/>
      <c r="Q55" s="338"/>
      <c r="R55" s="338"/>
      <c r="S55" s="339"/>
      <c r="T55" s="340"/>
      <c r="U55" s="341"/>
      <c r="V55" s="342"/>
    </row>
    <row r="56" spans="1:22" ht="18" customHeight="1">
      <c r="A56" s="74"/>
      <c r="B56" s="333"/>
      <c r="C56" s="334"/>
      <c r="D56" s="335"/>
      <c r="E56" s="336"/>
      <c r="F56" s="334"/>
      <c r="G56" s="334"/>
      <c r="H56" s="335"/>
      <c r="I56" s="337"/>
      <c r="J56" s="338"/>
      <c r="K56" s="338"/>
      <c r="L56" s="338"/>
      <c r="M56" s="338"/>
      <c r="N56" s="338"/>
      <c r="O56" s="338"/>
      <c r="P56" s="338"/>
      <c r="Q56" s="338"/>
      <c r="R56" s="338"/>
      <c r="S56" s="339"/>
      <c r="T56" s="340"/>
      <c r="U56" s="341"/>
      <c r="V56" s="342"/>
    </row>
    <row r="57" spans="1:22" ht="18" customHeight="1">
      <c r="A57" s="74"/>
      <c r="B57" s="333"/>
      <c r="C57" s="334"/>
      <c r="D57" s="335"/>
      <c r="E57" s="336"/>
      <c r="F57" s="334"/>
      <c r="G57" s="334"/>
      <c r="H57" s="335"/>
      <c r="I57" s="337"/>
      <c r="J57" s="338"/>
      <c r="K57" s="338"/>
      <c r="L57" s="338"/>
      <c r="M57" s="338"/>
      <c r="N57" s="338"/>
      <c r="O57" s="338"/>
      <c r="P57" s="338"/>
      <c r="Q57" s="338"/>
      <c r="R57" s="338"/>
      <c r="S57" s="339"/>
      <c r="T57" s="340"/>
      <c r="U57" s="341"/>
      <c r="V57" s="342"/>
    </row>
    <row r="58" spans="1:22" ht="18" customHeight="1">
      <c r="A58" s="74"/>
      <c r="B58" s="333"/>
      <c r="C58" s="334"/>
      <c r="D58" s="335"/>
      <c r="E58" s="336"/>
      <c r="F58" s="334"/>
      <c r="G58" s="334"/>
      <c r="H58" s="335"/>
      <c r="I58" s="337"/>
      <c r="J58" s="338"/>
      <c r="K58" s="338"/>
      <c r="L58" s="338"/>
      <c r="M58" s="338"/>
      <c r="N58" s="338"/>
      <c r="O58" s="338"/>
      <c r="P58" s="338"/>
      <c r="Q58" s="338"/>
      <c r="R58" s="338"/>
      <c r="S58" s="339"/>
      <c r="T58" s="340"/>
      <c r="U58" s="341"/>
      <c r="V58" s="342"/>
    </row>
    <row r="59" spans="1:22" ht="18" customHeight="1">
      <c r="A59" s="74"/>
      <c r="B59" s="333"/>
      <c r="C59" s="334"/>
      <c r="D59" s="335"/>
      <c r="E59" s="336"/>
      <c r="F59" s="334"/>
      <c r="G59" s="334"/>
      <c r="H59" s="335"/>
      <c r="I59" s="337"/>
      <c r="J59" s="338"/>
      <c r="K59" s="338"/>
      <c r="L59" s="338"/>
      <c r="M59" s="338"/>
      <c r="N59" s="338"/>
      <c r="O59" s="338"/>
      <c r="P59" s="338"/>
      <c r="Q59" s="338"/>
      <c r="R59" s="338"/>
      <c r="S59" s="339"/>
      <c r="T59" s="340"/>
      <c r="U59" s="341"/>
      <c r="V59" s="342"/>
    </row>
    <row r="60" spans="1:22" ht="18" customHeight="1">
      <c r="A60" s="74"/>
      <c r="B60" s="333"/>
      <c r="C60" s="334"/>
      <c r="D60" s="335"/>
      <c r="E60" s="336"/>
      <c r="F60" s="334"/>
      <c r="G60" s="334"/>
      <c r="H60" s="335"/>
      <c r="I60" s="337"/>
      <c r="J60" s="338"/>
      <c r="K60" s="338"/>
      <c r="L60" s="338"/>
      <c r="M60" s="338"/>
      <c r="N60" s="338"/>
      <c r="O60" s="338"/>
      <c r="P60" s="338"/>
      <c r="Q60" s="338"/>
      <c r="R60" s="338"/>
      <c r="S60" s="339"/>
      <c r="T60" s="340"/>
      <c r="U60" s="341"/>
      <c r="V60" s="342"/>
    </row>
    <row r="61" spans="1:22" ht="18" customHeight="1">
      <c r="A61" s="74"/>
      <c r="B61" s="333"/>
      <c r="C61" s="334"/>
      <c r="D61" s="335"/>
      <c r="E61" s="336"/>
      <c r="F61" s="334"/>
      <c r="G61" s="334"/>
      <c r="H61" s="335"/>
      <c r="I61" s="337"/>
      <c r="J61" s="338"/>
      <c r="K61" s="338"/>
      <c r="L61" s="338"/>
      <c r="M61" s="338"/>
      <c r="N61" s="338"/>
      <c r="O61" s="338"/>
      <c r="P61" s="338"/>
      <c r="Q61" s="338"/>
      <c r="R61" s="338"/>
      <c r="S61" s="339"/>
      <c r="T61" s="340"/>
      <c r="U61" s="341"/>
      <c r="V61" s="342"/>
    </row>
    <row r="62" spans="1:22" ht="18" customHeight="1">
      <c r="A62" s="74"/>
      <c r="B62" s="333"/>
      <c r="C62" s="334"/>
      <c r="D62" s="335"/>
      <c r="E62" s="336"/>
      <c r="F62" s="334"/>
      <c r="G62" s="334"/>
      <c r="H62" s="335"/>
      <c r="I62" s="337"/>
      <c r="J62" s="338"/>
      <c r="K62" s="338"/>
      <c r="L62" s="338"/>
      <c r="M62" s="338"/>
      <c r="N62" s="338"/>
      <c r="O62" s="338"/>
      <c r="P62" s="338"/>
      <c r="Q62" s="338"/>
      <c r="R62" s="338"/>
      <c r="S62" s="339"/>
      <c r="T62" s="340"/>
      <c r="U62" s="341"/>
      <c r="V62" s="342"/>
    </row>
    <row r="63" spans="1:22" ht="18" customHeight="1">
      <c r="A63" s="74"/>
      <c r="B63" s="333"/>
      <c r="C63" s="334"/>
      <c r="D63" s="335"/>
      <c r="E63" s="336"/>
      <c r="F63" s="334"/>
      <c r="G63" s="334"/>
      <c r="H63" s="335"/>
      <c r="I63" s="337"/>
      <c r="J63" s="338"/>
      <c r="K63" s="338"/>
      <c r="L63" s="338"/>
      <c r="M63" s="338"/>
      <c r="N63" s="338"/>
      <c r="O63" s="338"/>
      <c r="P63" s="338"/>
      <c r="Q63" s="338"/>
      <c r="R63" s="338"/>
      <c r="S63" s="339"/>
      <c r="T63" s="340"/>
      <c r="U63" s="341"/>
      <c r="V63" s="342"/>
    </row>
    <row r="64" spans="1:22" ht="18" customHeight="1">
      <c r="A64" s="74"/>
      <c r="B64" s="333"/>
      <c r="C64" s="334"/>
      <c r="D64" s="335"/>
      <c r="E64" s="336"/>
      <c r="F64" s="334"/>
      <c r="G64" s="334"/>
      <c r="H64" s="335"/>
      <c r="I64" s="337"/>
      <c r="J64" s="338"/>
      <c r="K64" s="338"/>
      <c r="L64" s="338"/>
      <c r="M64" s="338"/>
      <c r="N64" s="338"/>
      <c r="O64" s="338"/>
      <c r="P64" s="338"/>
      <c r="Q64" s="338"/>
      <c r="R64" s="338"/>
      <c r="S64" s="339"/>
      <c r="T64" s="340"/>
      <c r="U64" s="341"/>
      <c r="V64" s="342"/>
    </row>
    <row r="65" spans="1:22" ht="18" customHeight="1">
      <c r="A65" s="74"/>
      <c r="B65" s="333"/>
      <c r="C65" s="334"/>
      <c r="D65" s="335"/>
      <c r="E65" s="336"/>
      <c r="F65" s="334"/>
      <c r="G65" s="334"/>
      <c r="H65" s="335"/>
      <c r="I65" s="337"/>
      <c r="J65" s="338"/>
      <c r="K65" s="338"/>
      <c r="L65" s="338"/>
      <c r="M65" s="338"/>
      <c r="N65" s="338"/>
      <c r="O65" s="338"/>
      <c r="P65" s="338"/>
      <c r="Q65" s="338"/>
      <c r="R65" s="338"/>
      <c r="S65" s="339"/>
      <c r="T65" s="340"/>
      <c r="U65" s="341"/>
      <c r="V65" s="342"/>
    </row>
    <row r="66" spans="1:22" ht="18" customHeight="1">
      <c r="A66" s="74"/>
      <c r="B66" s="333"/>
      <c r="C66" s="334"/>
      <c r="D66" s="335"/>
      <c r="E66" s="336"/>
      <c r="F66" s="334"/>
      <c r="G66" s="334"/>
      <c r="H66" s="335"/>
      <c r="I66" s="337"/>
      <c r="J66" s="338"/>
      <c r="K66" s="338"/>
      <c r="L66" s="338"/>
      <c r="M66" s="338"/>
      <c r="N66" s="338"/>
      <c r="O66" s="338"/>
      <c r="P66" s="338"/>
      <c r="Q66" s="338"/>
      <c r="R66" s="338"/>
      <c r="S66" s="339"/>
      <c r="T66" s="340"/>
      <c r="U66" s="341"/>
      <c r="V66" s="342"/>
    </row>
    <row r="67" spans="1:22" ht="18" customHeight="1">
      <c r="A67" s="74"/>
      <c r="B67" s="333"/>
      <c r="C67" s="334"/>
      <c r="D67" s="335"/>
      <c r="E67" s="336"/>
      <c r="F67" s="334"/>
      <c r="G67" s="334"/>
      <c r="H67" s="335"/>
      <c r="I67" s="337"/>
      <c r="J67" s="338"/>
      <c r="K67" s="338"/>
      <c r="L67" s="338"/>
      <c r="M67" s="338"/>
      <c r="N67" s="338"/>
      <c r="O67" s="338"/>
      <c r="P67" s="338"/>
      <c r="Q67" s="338"/>
      <c r="R67" s="338"/>
      <c r="S67" s="339"/>
      <c r="T67" s="340"/>
      <c r="U67" s="341"/>
      <c r="V67" s="342"/>
    </row>
    <row r="68" spans="1:22" ht="18" customHeight="1">
      <c r="A68" s="74"/>
      <c r="B68" s="333"/>
      <c r="C68" s="334"/>
      <c r="D68" s="335"/>
      <c r="E68" s="336"/>
      <c r="F68" s="334"/>
      <c r="G68" s="334"/>
      <c r="H68" s="335"/>
      <c r="I68" s="337"/>
      <c r="J68" s="338"/>
      <c r="K68" s="338"/>
      <c r="L68" s="338"/>
      <c r="M68" s="338"/>
      <c r="N68" s="338"/>
      <c r="O68" s="338"/>
      <c r="P68" s="338"/>
      <c r="Q68" s="338"/>
      <c r="R68" s="338"/>
      <c r="S68" s="339"/>
      <c r="T68" s="340"/>
      <c r="U68" s="341"/>
      <c r="V68" s="342"/>
    </row>
    <row r="69" spans="1:22" ht="18" customHeight="1">
      <c r="A69" s="74"/>
      <c r="B69" s="333"/>
      <c r="C69" s="334"/>
      <c r="D69" s="335"/>
      <c r="E69" s="336"/>
      <c r="F69" s="334"/>
      <c r="G69" s="334"/>
      <c r="H69" s="335"/>
      <c r="I69" s="337"/>
      <c r="J69" s="338"/>
      <c r="K69" s="338"/>
      <c r="L69" s="338"/>
      <c r="M69" s="338"/>
      <c r="N69" s="338"/>
      <c r="O69" s="338"/>
      <c r="P69" s="338"/>
      <c r="Q69" s="338"/>
      <c r="R69" s="338"/>
      <c r="S69" s="339"/>
      <c r="T69" s="340"/>
      <c r="U69" s="341"/>
      <c r="V69" s="342"/>
    </row>
    <row r="70" spans="1:22" ht="18" customHeight="1">
      <c r="A70" s="74"/>
      <c r="B70" s="333"/>
      <c r="C70" s="334"/>
      <c r="D70" s="335"/>
      <c r="E70" s="336"/>
      <c r="F70" s="334"/>
      <c r="G70" s="334"/>
      <c r="H70" s="335"/>
      <c r="I70" s="337"/>
      <c r="J70" s="338"/>
      <c r="K70" s="338"/>
      <c r="L70" s="338"/>
      <c r="M70" s="338"/>
      <c r="N70" s="338"/>
      <c r="O70" s="338"/>
      <c r="P70" s="338"/>
      <c r="Q70" s="338"/>
      <c r="R70" s="338"/>
      <c r="S70" s="339"/>
      <c r="T70" s="340"/>
      <c r="U70" s="341"/>
      <c r="V70" s="342"/>
    </row>
    <row r="71" spans="1:22" ht="18" customHeight="1" thickBot="1">
      <c r="A71" s="74"/>
      <c r="B71" s="343"/>
      <c r="C71" s="320"/>
      <c r="D71" s="321"/>
      <c r="E71" s="319"/>
      <c r="F71" s="320"/>
      <c r="G71" s="320"/>
      <c r="H71" s="321"/>
      <c r="I71" s="344"/>
      <c r="J71" s="345"/>
      <c r="K71" s="345"/>
      <c r="L71" s="345"/>
      <c r="M71" s="345"/>
      <c r="N71" s="345"/>
      <c r="O71" s="345"/>
      <c r="P71" s="345"/>
      <c r="Q71" s="345"/>
      <c r="R71" s="345"/>
      <c r="S71" s="346"/>
      <c r="T71" s="347"/>
      <c r="U71" s="348"/>
      <c r="V71" s="349"/>
    </row>
    <row r="72" spans="1:22" ht="18" customHeight="1">
      <c r="A72" s="76" t="s">
        <v>205</v>
      </c>
      <c r="B72" s="122"/>
      <c r="C72" s="122"/>
      <c r="D72" s="122"/>
      <c r="E72" s="122"/>
      <c r="F72" s="122"/>
      <c r="G72" s="122"/>
      <c r="H72" s="122"/>
      <c r="I72" s="122"/>
      <c r="J72" s="122"/>
      <c r="K72" s="122"/>
      <c r="L72" s="122"/>
      <c r="M72" s="122"/>
      <c r="N72" s="122"/>
      <c r="O72" s="122"/>
      <c r="P72" s="122"/>
      <c r="Q72" s="122"/>
      <c r="R72" s="122"/>
      <c r="S72" s="122"/>
      <c r="T72" s="122"/>
      <c r="U72" s="122"/>
      <c r="V72" s="122"/>
    </row>
    <row r="73" spans="1:22" ht="18" customHeight="1" thickBot="1">
      <c r="A73" s="126" t="s">
        <v>282</v>
      </c>
      <c r="B73" s="130"/>
      <c r="C73" s="130"/>
      <c r="D73" s="130"/>
      <c r="E73" s="127"/>
      <c r="F73" s="122"/>
      <c r="G73" s="122"/>
      <c r="H73" s="122"/>
      <c r="I73" s="122"/>
      <c r="J73" s="122"/>
      <c r="K73" s="122"/>
      <c r="L73" s="122"/>
      <c r="M73" s="122"/>
      <c r="N73" s="122"/>
      <c r="O73" s="122"/>
      <c r="P73" s="122"/>
      <c r="Q73" s="122"/>
      <c r="R73" s="122"/>
      <c r="S73" s="122"/>
      <c r="T73" s="122"/>
      <c r="U73" s="122"/>
      <c r="V73" s="122"/>
    </row>
    <row r="74" spans="1:22" ht="18" customHeight="1">
      <c r="A74" s="74"/>
      <c r="B74" s="328" t="s">
        <v>198</v>
      </c>
      <c r="C74" s="329"/>
      <c r="D74" s="330"/>
      <c r="E74" s="331" t="s">
        <v>199</v>
      </c>
      <c r="F74" s="329"/>
      <c r="G74" s="329"/>
      <c r="H74" s="329"/>
      <c r="I74" s="331" t="s">
        <v>74</v>
      </c>
      <c r="J74" s="329"/>
      <c r="K74" s="329"/>
      <c r="L74" s="329"/>
      <c r="M74" s="329"/>
      <c r="N74" s="329"/>
      <c r="O74" s="329"/>
      <c r="P74" s="329"/>
      <c r="Q74" s="329"/>
      <c r="R74" s="329"/>
      <c r="S74" s="330"/>
      <c r="T74" s="331" t="s">
        <v>200</v>
      </c>
      <c r="U74" s="329"/>
      <c r="V74" s="332"/>
    </row>
    <row r="75" spans="1:22" s="56" customFormat="1" ht="18" customHeight="1">
      <c r="A75" s="75"/>
      <c r="B75" s="333"/>
      <c r="C75" s="334"/>
      <c r="D75" s="335"/>
      <c r="E75" s="336"/>
      <c r="F75" s="334"/>
      <c r="G75" s="334"/>
      <c r="H75" s="335"/>
      <c r="I75" s="337"/>
      <c r="J75" s="338"/>
      <c r="K75" s="338"/>
      <c r="L75" s="338"/>
      <c r="M75" s="338"/>
      <c r="N75" s="338"/>
      <c r="O75" s="338"/>
      <c r="P75" s="338"/>
      <c r="Q75" s="338"/>
      <c r="R75" s="338"/>
      <c r="S75" s="339"/>
      <c r="T75" s="340"/>
      <c r="U75" s="341"/>
      <c r="V75" s="342"/>
    </row>
    <row r="76" spans="1:22" s="56" customFormat="1" ht="18" customHeight="1">
      <c r="A76" s="75"/>
      <c r="B76" s="333"/>
      <c r="C76" s="334"/>
      <c r="D76" s="335"/>
      <c r="E76" s="336"/>
      <c r="F76" s="334"/>
      <c r="G76" s="334"/>
      <c r="H76" s="335"/>
      <c r="I76" s="337"/>
      <c r="J76" s="338"/>
      <c r="K76" s="338"/>
      <c r="L76" s="338"/>
      <c r="M76" s="338"/>
      <c r="N76" s="338"/>
      <c r="O76" s="338"/>
      <c r="P76" s="338"/>
      <c r="Q76" s="338"/>
      <c r="R76" s="338"/>
      <c r="S76" s="339"/>
      <c r="T76" s="340"/>
      <c r="U76" s="341"/>
      <c r="V76" s="342"/>
    </row>
    <row r="77" spans="1:22" s="56" customFormat="1" ht="18" customHeight="1">
      <c r="A77" s="75"/>
      <c r="B77" s="333"/>
      <c r="C77" s="334"/>
      <c r="D77" s="335"/>
      <c r="E77" s="336"/>
      <c r="F77" s="334"/>
      <c r="G77" s="334"/>
      <c r="H77" s="335"/>
      <c r="I77" s="337"/>
      <c r="J77" s="338"/>
      <c r="K77" s="338"/>
      <c r="L77" s="338"/>
      <c r="M77" s="338"/>
      <c r="N77" s="338"/>
      <c r="O77" s="338"/>
      <c r="P77" s="338"/>
      <c r="Q77" s="338"/>
      <c r="R77" s="338"/>
      <c r="S77" s="339"/>
      <c r="T77" s="340"/>
      <c r="U77" s="341"/>
      <c r="V77" s="342"/>
    </row>
    <row r="78" spans="1:22" s="56" customFormat="1" ht="18" customHeight="1">
      <c r="A78" s="75"/>
      <c r="B78" s="333"/>
      <c r="C78" s="334"/>
      <c r="D78" s="335"/>
      <c r="E78" s="336"/>
      <c r="F78" s="334"/>
      <c r="G78" s="334"/>
      <c r="H78" s="335"/>
      <c r="I78" s="337"/>
      <c r="J78" s="338"/>
      <c r="K78" s="338"/>
      <c r="L78" s="338"/>
      <c r="M78" s="338"/>
      <c r="N78" s="338"/>
      <c r="O78" s="338"/>
      <c r="P78" s="338"/>
      <c r="Q78" s="338"/>
      <c r="R78" s="338"/>
      <c r="S78" s="339"/>
      <c r="T78" s="340"/>
      <c r="U78" s="341"/>
      <c r="V78" s="342"/>
    </row>
    <row r="79" spans="1:22" s="56" customFormat="1" ht="18" customHeight="1">
      <c r="A79" s="75"/>
      <c r="B79" s="333"/>
      <c r="C79" s="334"/>
      <c r="D79" s="335"/>
      <c r="E79" s="336"/>
      <c r="F79" s="334"/>
      <c r="G79" s="334"/>
      <c r="H79" s="335"/>
      <c r="I79" s="337"/>
      <c r="J79" s="338"/>
      <c r="K79" s="338"/>
      <c r="L79" s="338"/>
      <c r="M79" s="338"/>
      <c r="N79" s="338"/>
      <c r="O79" s="338"/>
      <c r="P79" s="338"/>
      <c r="Q79" s="338"/>
      <c r="R79" s="338"/>
      <c r="S79" s="339"/>
      <c r="T79" s="340"/>
      <c r="U79" s="341"/>
      <c r="V79" s="342"/>
    </row>
    <row r="80" spans="1:22" s="56" customFormat="1" ht="18" customHeight="1" thickBot="1">
      <c r="A80" s="75"/>
      <c r="B80" s="343"/>
      <c r="C80" s="320"/>
      <c r="D80" s="321"/>
      <c r="E80" s="319"/>
      <c r="F80" s="320"/>
      <c r="G80" s="320"/>
      <c r="H80" s="321"/>
      <c r="I80" s="344"/>
      <c r="J80" s="345"/>
      <c r="K80" s="345"/>
      <c r="L80" s="345"/>
      <c r="M80" s="345"/>
      <c r="N80" s="345"/>
      <c r="O80" s="345"/>
      <c r="P80" s="345"/>
      <c r="Q80" s="345"/>
      <c r="R80" s="345"/>
      <c r="S80" s="346"/>
      <c r="T80" s="347"/>
      <c r="U80" s="348"/>
      <c r="V80" s="349"/>
    </row>
    <row r="81" spans="1:22" ht="9.75" customHeight="1">
      <c r="A81" s="77"/>
      <c r="B81" s="131"/>
      <c r="C81" s="129"/>
      <c r="D81" s="129"/>
      <c r="E81" s="129"/>
      <c r="F81" s="129"/>
      <c r="G81" s="129"/>
      <c r="H81" s="129"/>
      <c r="I81" s="129"/>
      <c r="J81" s="129"/>
      <c r="K81" s="129"/>
      <c r="L81" s="132"/>
      <c r="M81" s="133"/>
      <c r="N81" s="133"/>
      <c r="O81" s="133"/>
      <c r="P81" s="133"/>
      <c r="Q81" s="133"/>
      <c r="R81" s="133"/>
      <c r="S81" s="133"/>
      <c r="T81" s="134"/>
      <c r="U81" s="134"/>
      <c r="V81" s="134"/>
    </row>
    <row r="82" spans="1:22" ht="13.5">
      <c r="A82" s="142" t="s">
        <v>281</v>
      </c>
      <c r="B82" s="135"/>
      <c r="C82" s="126"/>
      <c r="D82" s="126"/>
      <c r="E82" s="126"/>
      <c r="F82" s="126"/>
      <c r="G82" s="126"/>
      <c r="H82" s="126"/>
      <c r="I82" s="126"/>
      <c r="J82" s="126"/>
      <c r="K82" s="126"/>
      <c r="L82" s="132"/>
      <c r="M82" s="133"/>
      <c r="N82" s="133"/>
      <c r="O82" s="133"/>
      <c r="P82" s="133"/>
      <c r="Q82" s="133"/>
      <c r="R82" s="133"/>
      <c r="S82" s="133"/>
      <c r="T82" s="134"/>
      <c r="U82" s="134"/>
      <c r="V82" s="134"/>
    </row>
    <row r="83" spans="1:22" ht="10.5" customHeight="1" thickBot="1">
      <c r="A83" s="116"/>
      <c r="B83" s="135"/>
      <c r="C83" s="126"/>
      <c r="D83" s="126"/>
      <c r="E83" s="126"/>
      <c r="F83" s="126"/>
      <c r="G83" s="126"/>
      <c r="H83" s="126"/>
      <c r="I83" s="126"/>
      <c r="J83" s="126"/>
      <c r="K83" s="126"/>
      <c r="L83" s="132"/>
      <c r="M83" s="133"/>
      <c r="N83" s="133"/>
      <c r="O83" s="133"/>
      <c r="P83" s="133"/>
      <c r="Q83" s="133"/>
      <c r="R83" s="133"/>
      <c r="S83" s="133"/>
      <c r="T83" s="134"/>
      <c r="U83" s="134"/>
      <c r="V83" s="134"/>
    </row>
    <row r="84" spans="1:22" ht="24" customHeight="1">
      <c r="A84" s="117"/>
      <c r="B84" s="362" t="s">
        <v>267</v>
      </c>
      <c r="C84" s="352"/>
      <c r="D84" s="352"/>
      <c r="E84" s="352"/>
      <c r="F84" s="352"/>
      <c r="G84" s="352"/>
      <c r="H84" s="352"/>
      <c r="I84" s="352"/>
      <c r="J84" s="352"/>
      <c r="K84" s="353"/>
      <c r="L84" s="132"/>
      <c r="M84" s="133"/>
      <c r="N84" s="133"/>
      <c r="O84" s="133"/>
      <c r="P84" s="133"/>
      <c r="Q84" s="133"/>
      <c r="R84" s="133"/>
      <c r="S84" s="133"/>
      <c r="T84" s="134"/>
      <c r="U84" s="134"/>
      <c r="V84" s="134"/>
    </row>
    <row r="85" spans="1:22" ht="24" customHeight="1">
      <c r="A85" s="117"/>
      <c r="B85" s="363"/>
      <c r="C85" s="364"/>
      <c r="D85" s="364"/>
      <c r="E85" s="364"/>
      <c r="F85" s="354" t="s">
        <v>268</v>
      </c>
      <c r="G85" s="355"/>
      <c r="H85" s="356"/>
      <c r="I85" s="354" t="s">
        <v>269</v>
      </c>
      <c r="J85" s="355"/>
      <c r="K85" s="357"/>
      <c r="L85" s="132"/>
      <c r="M85" s="133"/>
      <c r="N85" s="133"/>
      <c r="O85" s="133"/>
      <c r="P85" s="133"/>
      <c r="Q85" s="133"/>
      <c r="R85" s="133"/>
      <c r="S85" s="133"/>
      <c r="T85" s="134"/>
      <c r="U85" s="134"/>
      <c r="V85" s="134"/>
    </row>
    <row r="86" spans="1:22" ht="24" customHeight="1" thickBot="1">
      <c r="A86" s="118"/>
      <c r="B86" s="358"/>
      <c r="C86" s="359"/>
      <c r="D86" s="359"/>
      <c r="E86" s="136" t="s">
        <v>270</v>
      </c>
      <c r="F86" s="360"/>
      <c r="G86" s="361"/>
      <c r="H86" s="137" t="s">
        <v>271</v>
      </c>
      <c r="I86" s="360"/>
      <c r="J86" s="361"/>
      <c r="K86" s="138" t="s">
        <v>271</v>
      </c>
      <c r="L86" s="132"/>
      <c r="M86" s="133"/>
      <c r="N86" s="133"/>
      <c r="O86" s="133"/>
      <c r="P86" s="133"/>
      <c r="Q86" s="133"/>
      <c r="R86" s="133"/>
      <c r="S86" s="133"/>
      <c r="T86" s="134"/>
      <c r="U86" s="134"/>
      <c r="V86" s="134"/>
    </row>
    <row r="87" spans="1:22" ht="13.5" customHeight="1">
      <c r="A87" s="77"/>
      <c r="B87" s="131"/>
      <c r="C87" s="129"/>
      <c r="D87" s="129"/>
      <c r="E87" s="129"/>
      <c r="F87" s="129"/>
      <c r="G87" s="129"/>
      <c r="H87" s="129"/>
      <c r="I87" s="129"/>
      <c r="J87" s="129"/>
      <c r="K87" s="129"/>
      <c r="L87" s="132"/>
      <c r="M87" s="133"/>
      <c r="N87" s="133"/>
      <c r="O87" s="133"/>
      <c r="P87" s="133"/>
      <c r="Q87" s="133"/>
      <c r="R87" s="133"/>
      <c r="S87" s="133"/>
      <c r="T87" s="134"/>
      <c r="U87" s="134"/>
      <c r="V87" s="134"/>
    </row>
    <row r="88" spans="1:22" ht="14.25">
      <c r="A88" s="119"/>
      <c r="B88" s="140" t="s">
        <v>272</v>
      </c>
      <c r="C88" s="139" t="s">
        <v>273</v>
      </c>
      <c r="D88" s="139"/>
      <c r="E88" s="139"/>
      <c r="F88" s="139"/>
      <c r="G88" s="139"/>
      <c r="H88" s="139"/>
      <c r="I88" s="139"/>
      <c r="J88" s="139"/>
      <c r="K88" s="139"/>
      <c r="L88" s="139"/>
      <c r="M88" s="139"/>
      <c r="N88" s="139"/>
      <c r="O88" s="139"/>
      <c r="P88" s="139"/>
      <c r="Q88" s="139"/>
      <c r="R88" s="139"/>
      <c r="S88" s="139"/>
      <c r="T88" s="139"/>
      <c r="U88" s="139"/>
      <c r="V88" s="139"/>
    </row>
    <row r="89" spans="1:22" ht="14.25">
      <c r="A89" s="119"/>
      <c r="B89" s="140" t="s">
        <v>274</v>
      </c>
      <c r="C89" s="139" t="s">
        <v>275</v>
      </c>
      <c r="D89" s="139"/>
      <c r="E89" s="139"/>
      <c r="F89" s="139"/>
      <c r="G89" s="139"/>
      <c r="H89" s="139"/>
      <c r="I89" s="139"/>
      <c r="J89" s="139"/>
      <c r="K89" s="139"/>
      <c r="L89" s="139"/>
      <c r="M89" s="139"/>
      <c r="N89" s="139"/>
      <c r="O89" s="139"/>
      <c r="P89" s="139"/>
      <c r="Q89" s="139"/>
      <c r="R89" s="139"/>
      <c r="S89" s="139"/>
      <c r="T89" s="139"/>
      <c r="U89" s="139"/>
      <c r="V89" s="139"/>
    </row>
    <row r="90" spans="1:22" ht="13.5">
      <c r="A90" s="120"/>
      <c r="B90" s="140" t="s">
        <v>276</v>
      </c>
      <c r="C90" s="351" t="s">
        <v>277</v>
      </c>
      <c r="D90" s="351"/>
      <c r="E90" s="351"/>
      <c r="F90" s="351"/>
      <c r="G90" s="351"/>
      <c r="H90" s="351"/>
      <c r="I90" s="351"/>
      <c r="J90" s="351"/>
      <c r="K90" s="351"/>
      <c r="L90" s="351"/>
      <c r="M90" s="351"/>
      <c r="N90" s="351"/>
      <c r="O90" s="351"/>
      <c r="P90" s="351"/>
      <c r="Q90" s="351"/>
      <c r="R90" s="351"/>
      <c r="S90" s="351"/>
      <c r="T90" s="351"/>
      <c r="U90" s="351"/>
      <c r="V90" s="351"/>
    </row>
    <row r="91" ht="24" customHeight="1"/>
    <row r="92" ht="24" customHeight="1"/>
    <row r="93" ht="24" customHeight="1"/>
    <row r="94" ht="24" customHeight="1"/>
    <row r="95" ht="24" customHeight="1"/>
    <row r="96" ht="24" customHeight="1"/>
    <row r="97" ht="24" customHeight="1"/>
  </sheetData>
  <sheetProtection/>
  <mergeCells count="249">
    <mergeCell ref="C90:V90"/>
    <mergeCell ref="F84:H84"/>
    <mergeCell ref="I84:K84"/>
    <mergeCell ref="F85:H85"/>
    <mergeCell ref="I85:K85"/>
    <mergeCell ref="B86:D86"/>
    <mergeCell ref="F86:G86"/>
    <mergeCell ref="I86:J86"/>
    <mergeCell ref="B84:E85"/>
    <mergeCell ref="B79:D79"/>
    <mergeCell ref="E79:H79"/>
    <mergeCell ref="I79:S79"/>
    <mergeCell ref="T79:V79"/>
    <mergeCell ref="B80:D80"/>
    <mergeCell ref="E80:H80"/>
    <mergeCell ref="I80:S80"/>
    <mergeCell ref="T80:V80"/>
    <mergeCell ref="B77:D77"/>
    <mergeCell ref="E77:H77"/>
    <mergeCell ref="I77:S77"/>
    <mergeCell ref="T77:V77"/>
    <mergeCell ref="B78:D78"/>
    <mergeCell ref="E78:H78"/>
    <mergeCell ref="I78:S78"/>
    <mergeCell ref="T78:V78"/>
    <mergeCell ref="B75:D75"/>
    <mergeCell ref="E75:H75"/>
    <mergeCell ref="I75:S75"/>
    <mergeCell ref="T75:V75"/>
    <mergeCell ref="B76:D76"/>
    <mergeCell ref="E76:H76"/>
    <mergeCell ref="I76:S76"/>
    <mergeCell ref="T76:V76"/>
    <mergeCell ref="B71:D71"/>
    <mergeCell ref="E71:H71"/>
    <mergeCell ref="I71:S71"/>
    <mergeCell ref="T71:V71"/>
    <mergeCell ref="B74:D74"/>
    <mergeCell ref="E74:H74"/>
    <mergeCell ref="I74:S74"/>
    <mergeCell ref="T74:V74"/>
    <mergeCell ref="B69:D69"/>
    <mergeCell ref="E69:H69"/>
    <mergeCell ref="I69:S69"/>
    <mergeCell ref="T69:V69"/>
    <mergeCell ref="B70:D70"/>
    <mergeCell ref="E70:H70"/>
    <mergeCell ref="I70:S70"/>
    <mergeCell ref="T70:V70"/>
    <mergeCell ref="B67:D67"/>
    <mergeCell ref="E67:H67"/>
    <mergeCell ref="I67:S67"/>
    <mergeCell ref="T67:V67"/>
    <mergeCell ref="B68:D68"/>
    <mergeCell ref="E68:H68"/>
    <mergeCell ref="I68:S68"/>
    <mergeCell ref="T68:V68"/>
    <mergeCell ref="B65:D65"/>
    <mergeCell ref="E65:H65"/>
    <mergeCell ref="I65:S65"/>
    <mergeCell ref="T65:V65"/>
    <mergeCell ref="B66:D66"/>
    <mergeCell ref="E66:H66"/>
    <mergeCell ref="I66:S66"/>
    <mergeCell ref="T66:V66"/>
    <mergeCell ref="B63:D63"/>
    <mergeCell ref="E63:H63"/>
    <mergeCell ref="I63:S63"/>
    <mergeCell ref="T63:V63"/>
    <mergeCell ref="B64:D64"/>
    <mergeCell ref="E64:H64"/>
    <mergeCell ref="I64:S64"/>
    <mergeCell ref="T64:V64"/>
    <mergeCell ref="B61:D61"/>
    <mergeCell ref="E61:H61"/>
    <mergeCell ref="I61:S61"/>
    <mergeCell ref="T61:V61"/>
    <mergeCell ref="B62:D62"/>
    <mergeCell ref="E62:H62"/>
    <mergeCell ref="I62:S62"/>
    <mergeCell ref="T62:V62"/>
    <mergeCell ref="B59:D59"/>
    <mergeCell ref="E59:H59"/>
    <mergeCell ref="I59:S59"/>
    <mergeCell ref="T59:V59"/>
    <mergeCell ref="B60:D60"/>
    <mergeCell ref="E60:H60"/>
    <mergeCell ref="I60:S60"/>
    <mergeCell ref="T60:V60"/>
    <mergeCell ref="B57:D57"/>
    <mergeCell ref="E57:H57"/>
    <mergeCell ref="I57:S57"/>
    <mergeCell ref="T57:V57"/>
    <mergeCell ref="B58:D58"/>
    <mergeCell ref="E58:H58"/>
    <mergeCell ref="I58:S58"/>
    <mergeCell ref="T58:V58"/>
    <mergeCell ref="B55:D55"/>
    <mergeCell ref="E55:H55"/>
    <mergeCell ref="I55:S55"/>
    <mergeCell ref="T55:V55"/>
    <mergeCell ref="B56:D56"/>
    <mergeCell ref="E56:H56"/>
    <mergeCell ref="I56:S56"/>
    <mergeCell ref="T56:V56"/>
    <mergeCell ref="B53:D53"/>
    <mergeCell ref="E53:H53"/>
    <mergeCell ref="I53:S53"/>
    <mergeCell ref="T53:V53"/>
    <mergeCell ref="B54:D54"/>
    <mergeCell ref="E54:H54"/>
    <mergeCell ref="I54:S54"/>
    <mergeCell ref="T54:V54"/>
    <mergeCell ref="B49:D49"/>
    <mergeCell ref="E49:H49"/>
    <mergeCell ref="I49:S49"/>
    <mergeCell ref="T49:V49"/>
    <mergeCell ref="B50:D50"/>
    <mergeCell ref="E50:H50"/>
    <mergeCell ref="I50:S50"/>
    <mergeCell ref="T50:V50"/>
    <mergeCell ref="B47:D47"/>
    <mergeCell ref="E47:H47"/>
    <mergeCell ref="I47:S47"/>
    <mergeCell ref="T47:V47"/>
    <mergeCell ref="B48:D48"/>
    <mergeCell ref="E48:H48"/>
    <mergeCell ref="I48:S48"/>
    <mergeCell ref="T48:V48"/>
    <mergeCell ref="B45:D45"/>
    <mergeCell ref="E45:H45"/>
    <mergeCell ref="I45:S45"/>
    <mergeCell ref="T45:V45"/>
    <mergeCell ref="B46:D46"/>
    <mergeCell ref="E46:H46"/>
    <mergeCell ref="I46:S46"/>
    <mergeCell ref="T46:V46"/>
    <mergeCell ref="B43:D43"/>
    <mergeCell ref="E43:H43"/>
    <mergeCell ref="I43:S43"/>
    <mergeCell ref="T43:V43"/>
    <mergeCell ref="B44:D44"/>
    <mergeCell ref="E44:H44"/>
    <mergeCell ref="I44:S44"/>
    <mergeCell ref="T44:V44"/>
    <mergeCell ref="B41:D41"/>
    <mergeCell ref="E41:H41"/>
    <mergeCell ref="I41:S41"/>
    <mergeCell ref="T41:V41"/>
    <mergeCell ref="B42:D42"/>
    <mergeCell ref="E42:H42"/>
    <mergeCell ref="I42:S42"/>
    <mergeCell ref="T42:V42"/>
    <mergeCell ref="B39:D39"/>
    <mergeCell ref="E39:H39"/>
    <mergeCell ref="I39:S39"/>
    <mergeCell ref="T39:V39"/>
    <mergeCell ref="B40:D40"/>
    <mergeCell ref="E40:H40"/>
    <mergeCell ref="I40:S40"/>
    <mergeCell ref="T40:V40"/>
    <mergeCell ref="B37:D37"/>
    <mergeCell ref="E37:H37"/>
    <mergeCell ref="I37:S37"/>
    <mergeCell ref="T37:V37"/>
    <mergeCell ref="B38:D38"/>
    <mergeCell ref="E38:H38"/>
    <mergeCell ref="I38:S38"/>
    <mergeCell ref="T38:V38"/>
    <mergeCell ref="B35:D35"/>
    <mergeCell ref="E35:H35"/>
    <mergeCell ref="I35:S35"/>
    <mergeCell ref="T35:V35"/>
    <mergeCell ref="B36:D36"/>
    <mergeCell ref="E36:H36"/>
    <mergeCell ref="I36:S36"/>
    <mergeCell ref="T36:V36"/>
    <mergeCell ref="B33:D33"/>
    <mergeCell ref="E33:H33"/>
    <mergeCell ref="I33:S33"/>
    <mergeCell ref="T33:V33"/>
    <mergeCell ref="B34:D34"/>
    <mergeCell ref="E34:H34"/>
    <mergeCell ref="I34:S34"/>
    <mergeCell ref="T34:V34"/>
    <mergeCell ref="B27:D27"/>
    <mergeCell ref="E27:H27"/>
    <mergeCell ref="I27:S27"/>
    <mergeCell ref="T27:V27"/>
    <mergeCell ref="C30:E30"/>
    <mergeCell ref="B32:D32"/>
    <mergeCell ref="E32:H32"/>
    <mergeCell ref="I32:S32"/>
    <mergeCell ref="T32:V32"/>
    <mergeCell ref="B25:D25"/>
    <mergeCell ref="E25:H25"/>
    <mergeCell ref="I25:S25"/>
    <mergeCell ref="T25:V25"/>
    <mergeCell ref="B26:D26"/>
    <mergeCell ref="E26:H26"/>
    <mergeCell ref="I26:S26"/>
    <mergeCell ref="T26:V26"/>
    <mergeCell ref="B23:D23"/>
    <mergeCell ref="E23:H23"/>
    <mergeCell ref="I23:S23"/>
    <mergeCell ref="T23:V23"/>
    <mergeCell ref="B24:D24"/>
    <mergeCell ref="E24:H24"/>
    <mergeCell ref="I24:S24"/>
    <mergeCell ref="T24:V24"/>
    <mergeCell ref="B21:D21"/>
    <mergeCell ref="E21:H21"/>
    <mergeCell ref="I21:S21"/>
    <mergeCell ref="T21:V21"/>
    <mergeCell ref="B22:D22"/>
    <mergeCell ref="E22:H22"/>
    <mergeCell ref="I22:S22"/>
    <mergeCell ref="T22:V22"/>
    <mergeCell ref="B19:D19"/>
    <mergeCell ref="E19:H19"/>
    <mergeCell ref="I19:S19"/>
    <mergeCell ref="T19:V19"/>
    <mergeCell ref="B20:D20"/>
    <mergeCell ref="E20:H20"/>
    <mergeCell ref="I20:S20"/>
    <mergeCell ref="T20:V20"/>
    <mergeCell ref="B17:D17"/>
    <mergeCell ref="E17:H17"/>
    <mergeCell ref="I17:S17"/>
    <mergeCell ref="T17:V17"/>
    <mergeCell ref="B18:D18"/>
    <mergeCell ref="E18:H18"/>
    <mergeCell ref="I18:S18"/>
    <mergeCell ref="T18:V18"/>
    <mergeCell ref="B13:D13"/>
    <mergeCell ref="E13:H13"/>
    <mergeCell ref="I13:R13"/>
    <mergeCell ref="S13:V13"/>
    <mergeCell ref="B16:D16"/>
    <mergeCell ref="E16:H16"/>
    <mergeCell ref="I16:S16"/>
    <mergeCell ref="T16:V16"/>
    <mergeCell ref="T5:V5"/>
    <mergeCell ref="B6:V6"/>
    <mergeCell ref="B8:V9"/>
    <mergeCell ref="B12:D12"/>
    <mergeCell ref="E12:H12"/>
    <mergeCell ref="I12:R12"/>
    <mergeCell ref="S12:V12"/>
  </mergeCells>
  <printOptions/>
  <pageMargins left="0.7" right="0.7" top="0.75" bottom="0.75" header="0.3" footer="0.3"/>
  <pageSetup blackAndWhite="1" horizontalDpi="600" verticalDpi="600" orientation="portrait" paperSize="9" r:id="rId4"/>
  <rowBreaks count="1" manualBreakCount="1">
    <brk id="51" max="2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19931023</dc:creator>
  <cp:keywords/>
  <dc:description/>
  <cp:lastModifiedBy>19861018</cp:lastModifiedBy>
  <cp:lastPrinted>2017-06-09T06:55:10Z</cp:lastPrinted>
  <dcterms:created xsi:type="dcterms:W3CDTF">2007-03-19T00:40:08Z</dcterms:created>
  <dcterms:modified xsi:type="dcterms:W3CDTF">2017-06-09T06:59:36Z</dcterms:modified>
  <cp:category/>
  <cp:version/>
  <cp:contentType/>
  <cp:contentStatus/>
</cp:coreProperties>
</file>